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9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</sheets>
  <definedNames/>
  <calcPr fullCalcOnLoad="1"/>
</workbook>
</file>

<file path=xl/sharedStrings.xml><?xml version="1.0" encoding="utf-8"?>
<sst xmlns="http://schemas.openxmlformats.org/spreadsheetml/2006/main" count="263" uniqueCount="151">
  <si>
    <t>部门公开表1</t>
  </si>
  <si>
    <t>忻州市人民政府外事办公室2019年预算收支总表</t>
  </si>
  <si>
    <t xml:space="preserve">                                                             </t>
  </si>
  <si>
    <t xml:space="preserve">      单位：万元</t>
  </si>
  <si>
    <t>收    入</t>
  </si>
  <si>
    <t>支    出</t>
  </si>
  <si>
    <t>一、一般公共预算</t>
  </si>
  <si>
    <t>一、一般公共服务支出</t>
  </si>
  <si>
    <t>二、纳入预算管理的政府性基金</t>
  </si>
  <si>
    <t>二、外交支出</t>
  </si>
  <si>
    <t>三、纳入财政专户管理的事业收入</t>
  </si>
  <si>
    <t>三、国防支出</t>
  </si>
  <si>
    <t>四、单位实有资金户结余金额</t>
  </si>
  <si>
    <t>四、公共安全支出</t>
  </si>
  <si>
    <t>五、其他收入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</si>
  <si>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</si>
  <si>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</si>
  <si>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</si>
  <si>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</si>
  <si>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</si>
  <si>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</si>
  <si>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</si>
  <si>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</si>
  <si>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</si>
  <si>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</si>
  <si>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</si>
  <si>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</si>
  <si>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</si>
  <si>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</si>
  <si>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</si>
  <si>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</si>
  <si>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</si>
  <si>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二十五、预备费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</si>
  <si>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</si>
  <si>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</si>
  <si>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</si>
  <si>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</si>
  <si>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</si>
  <si>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本年收入合计</t>
  </si>
  <si>
    <t>本年支出合计</t>
  </si>
  <si>
    <t>部门公开表2</t>
  </si>
  <si>
    <t xml:space="preserve">忻州市人民政府外事办公室2019年预算收入总表     </t>
  </si>
  <si>
    <t>项目</t>
  </si>
  <si>
    <t>一般公共预算</t>
  </si>
  <si>
    <t>政府性基金</t>
  </si>
  <si>
    <t>纳入财政专户管理的事业收入</t>
  </si>
  <si>
    <t>单位实有资金户结余金额</t>
  </si>
  <si>
    <t>其他收入</t>
  </si>
  <si>
    <t>科目编码</t>
  </si>
  <si>
    <t>科目名称</t>
  </si>
  <si>
    <t>一般公共服务支出</t>
  </si>
  <si>
    <t>25</t>
  </si>
  <si>
    <t xml:space="preserve">  财政事务</t>
  </si>
  <si>
    <t xml:space="preserve">     01</t>
  </si>
  <si>
    <t xml:space="preserve">    行政运行(港澳台事务)</t>
  </si>
  <si>
    <t xml:space="preserve">     02</t>
  </si>
  <si>
    <t xml:space="preserve">    一般行政管理事务(港澳台事务)</t>
  </si>
  <si>
    <t xml:space="preserve">     04</t>
  </si>
  <si>
    <t xml:space="preserve">    预算改革业务</t>
  </si>
  <si>
    <t xml:space="preserve">     05</t>
  </si>
  <si>
    <t xml:space="preserve">    财政国库业务</t>
  </si>
  <si>
    <t xml:space="preserve">     07</t>
  </si>
  <si>
    <t xml:space="preserve">    信息化建设</t>
  </si>
  <si>
    <t xml:space="preserve">     50</t>
  </si>
  <si>
    <t xml:space="preserve">    事业运行(港澳台事务)</t>
  </si>
  <si>
    <t>社会保障和就业支出</t>
  </si>
  <si>
    <t xml:space="preserve">   05</t>
  </si>
  <si>
    <t xml:space="preserve">  行政事业单位离退休</t>
  </si>
  <si>
    <t xml:space="preserve">    机关事业单位基本养老保险缴费支出</t>
  </si>
  <si>
    <t>207</t>
  </si>
  <si>
    <t>一般行政管理事务（文化）</t>
  </si>
  <si>
    <t xml:space="preserve">   01</t>
  </si>
  <si>
    <t>合计</t>
  </si>
  <si>
    <t>部门公开表3</t>
  </si>
  <si>
    <t>忻州市人民政府外事办公室2019年预算支出总表</t>
  </si>
  <si>
    <t xml:space="preserve"> 单位：万元</t>
  </si>
  <si>
    <t>项  目</t>
  </si>
  <si>
    <t>基本支出</t>
  </si>
  <si>
    <t>项目支出</t>
  </si>
  <si>
    <t>2070102</t>
  </si>
  <si>
    <t xml:space="preserve">    一般行政管理事务(文化)</t>
  </si>
  <si>
    <t>部门公开表4</t>
  </si>
  <si>
    <t xml:space="preserve">忻州市人民政府外事办公室2019年财政拨款收支总表     </t>
  </si>
  <si>
    <t>收入</t>
  </si>
  <si>
    <t>支出</t>
  </si>
  <si>
    <t>金额</t>
  </si>
  <si>
    <t>小计</t>
  </si>
  <si>
    <t>政府性基金预算</t>
  </si>
  <si>
    <t>二、政府性基金预算</t>
  </si>
  <si>
    <t>部门公开表5</t>
  </si>
  <si>
    <t xml:space="preserve">忻州市人民政府外事办公室2019年一般公共预算支出预算表     </t>
  </si>
  <si>
    <t>单位：万元</t>
  </si>
  <si>
    <t xml:space="preserve">   06</t>
  </si>
  <si>
    <t>部门公开表6</t>
  </si>
  <si>
    <t>忻州市人民政府外事办公室2019年一般公共预算安排
基本支出分经济科目表</t>
  </si>
  <si>
    <r>
      <t xml:space="preserve">                                                             </t>
    </r>
    <r>
      <rPr>
        <sz val="10"/>
        <rFont val="宋体"/>
        <family val="0"/>
      </rPr>
      <t>单位：万元</t>
    </r>
    <r>
      <rPr>
        <b/>
        <sz val="10"/>
        <rFont val="宋体"/>
        <family val="0"/>
      </rPr>
      <t xml:space="preserve">  </t>
    </r>
  </si>
  <si>
    <t>经济科目名称</t>
  </si>
  <si>
    <t>预算数</t>
  </si>
  <si>
    <t>备注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</si>
  <si>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</si>
  <si>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</si>
  <si>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</si>
  <si>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</si>
  <si>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</si>
  <si>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</si>
  <si>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</si>
  <si>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</si>
  <si>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</si>
  <si>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</si>
  <si>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二、商品和服务支出</t>
  </si>
  <si>
    <t xml:space="preserve">  办公费</t>
  </si>
  <si>
    <t xml:space="preserve">  差旅费</t>
  </si>
  <si>
    <t xml:space="preserve">  会议费</t>
  </si>
  <si>
    <t xml:space="preserve">  培训费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</si>
  <si>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</si>
  <si>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</si>
  <si>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</si>
  <si>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</si>
  <si>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</si>
  <si>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</si>
  <si>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</si>
  <si>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</si>
  <si>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</si>
  <si>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</si>
  <si>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四、资本性支出</t>
  </si>
  <si>
    <t xml:space="preserve">  办公设备购置</t>
  </si>
  <si>
    <t>部门公开表7</t>
  </si>
  <si>
    <t>忻州市人民政府外事办公室2019年政府性基金预算收入预算表</t>
  </si>
  <si>
    <t>政府性基金收入预算</t>
  </si>
  <si>
    <t>收入科目编码</t>
  </si>
  <si>
    <t>一</t>
  </si>
  <si>
    <t>部门公开表8</t>
  </si>
  <si>
    <t>忻州市人民政府外事办公室2019年政府性基金预算支出表</t>
  </si>
  <si>
    <t>单位:万元</t>
  </si>
  <si>
    <t xml:space="preserve">  部门公开表9  </t>
  </si>
  <si>
    <t>忻州市人民政府外事办公室2019年一般公共预算
“三公”经费支出情况统计表</t>
  </si>
  <si>
    <t xml:space="preserve">  </t>
  </si>
  <si>
    <r>
      <t xml:space="preserve">           </t>
    </r>
    <r>
      <rPr>
        <sz val="10"/>
        <rFont val="宋体"/>
        <family val="0"/>
      </rPr>
      <t>单位：万元</t>
    </r>
  </si>
  <si>
    <t>项   目</t>
  </si>
  <si>
    <t>2019年预算数</t>
  </si>
  <si>
    <t>1、因公出国（境）费用</t>
  </si>
  <si>
    <t>2、公务接待费</t>
  </si>
  <si>
    <t>3、公务用车购置及运行费</t>
  </si>
  <si>
    <t xml:space="preserve">      （1）公务用车购置费</t>
  </si>
  <si>
    <t xml:space="preserve">      （2）公务用车运行维护费</t>
  </si>
  <si>
    <t>合   计</t>
  </si>
  <si>
    <t>部门公开表10</t>
  </si>
  <si>
    <t>忻州市人民政府外事办公室2019年机关运行经费
预算财政拨款情况统计表</t>
  </si>
  <si>
    <t>单位名称</t>
  </si>
  <si>
    <t>忻州市人民政府外事办公室</t>
  </si>
  <si>
    <t>忻州市人民政府外事办公室机关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</si>
</sst>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10.5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6.5"/>
      <name val="宋体"/>
      <family val="0"/>
    </font>
    <font>
      <sz val="12"/>
      <name val="仿宋_GB2312"/>
      <family val="3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8" fillId="8" borderId="0" applyNumberFormat="0" applyBorder="0" applyAlignment="0" applyProtection="0"/>
    <xf numFmtId="0" fontId="13" fillId="0" borderId="5" applyNumberFormat="0" applyFill="0" applyAlignment="0" applyProtection="0"/>
    <xf numFmtId="0" fontId="18" fillId="9" borderId="0" applyNumberFormat="0" applyBorder="0" applyAlignment="0" applyProtection="0"/>
    <xf numFmtId="0" fontId="28" fillId="10" borderId="6" applyNumberFormat="0" applyAlignment="0" applyProtection="0"/>
    <xf numFmtId="0" fontId="11" fillId="10" borderId="1" applyNumberFormat="0" applyAlignment="0" applyProtection="0"/>
    <xf numFmtId="0" fontId="19" fillId="11" borderId="7" applyNumberFormat="0" applyAlignment="0" applyProtection="0"/>
    <xf numFmtId="0" fontId="16" fillId="3" borderId="0" applyNumberFormat="0" applyBorder="0" applyAlignment="0" applyProtection="0"/>
    <xf numFmtId="0" fontId="18" fillId="12" borderId="0" applyNumberFormat="0" applyBorder="0" applyAlignment="0" applyProtection="0"/>
    <xf numFmtId="0" fontId="14" fillId="0" borderId="8" applyNumberFormat="0" applyFill="0" applyAlignment="0" applyProtection="0"/>
    <xf numFmtId="0" fontId="21" fillId="0" borderId="9" applyNumberFormat="0" applyFill="0" applyAlignment="0" applyProtection="0"/>
    <xf numFmtId="0" fontId="29" fillId="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20" borderId="0" applyNumberFormat="0" applyBorder="0" applyAlignment="0" applyProtection="0"/>
    <xf numFmtId="0" fontId="1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23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C40" sqref="C40"/>
    </sheetView>
  </sheetViews>
  <sheetFormatPr defaultColWidth="9.00390625" defaultRowHeight="14.25"/>
  <cols>
    <col min="1" max="1" width="25.00390625" style="66" customWidth="1"/>
    <col min="2" max="2" width="8.375" style="66" customWidth="1"/>
    <col min="3" max="3" width="25.00390625" style="66" customWidth="1"/>
    <col min="4" max="4" width="14.00390625" style="66" customWidth="1"/>
    <col min="5" max="16384" width="9.00390625" style="2" customWidth="1"/>
  </cols>
  <sheetData>
    <row r="1" ht="14.25">
      <c r="D1" s="62" t="s">
        <v>0</v>
      </c>
    </row>
    <row r="2" spans="1:4" ht="18.75">
      <c r="A2" s="4" t="s">
        <v>1</v>
      </c>
      <c r="B2" s="4"/>
      <c r="C2" s="4"/>
      <c r="D2" s="4"/>
    </row>
    <row r="3" spans="1:4" ht="14.25">
      <c r="A3" s="67" t="s">
        <v>2</v>
      </c>
      <c r="D3" s="68" t="s">
        <v>3</v>
      </c>
    </row>
    <row r="4" spans="1:4" ht="14.25">
      <c r="A4" s="8" t="s">
        <v>4</v>
      </c>
      <c r="B4" s="8"/>
      <c r="C4" s="8" t="s">
        <v>5</v>
      </c>
      <c r="D4" s="8"/>
    </row>
    <row r="5" spans="1:4" ht="14.25">
      <c r="A5" s="9" t="s">
        <v>6</v>
      </c>
      <c r="B5" s="53">
        <v>112.26</v>
      </c>
      <c r="C5" s="9" t="s">
        <v>7</v>
      </c>
      <c r="D5" s="53">
        <v>102.04</v>
      </c>
    </row>
    <row r="6" spans="1:4" ht="14.25">
      <c r="A6" s="9" t="s">
        <v>8</v>
      </c>
      <c r="B6" s="8"/>
      <c r="C6" s="9" t="s">
        <v>9</v>
      </c>
      <c r="D6" s="53"/>
    </row>
    <row r="7" spans="1:4" ht="14.25">
      <c r="A7" s="9" t="s">
        <v>10</v>
      </c>
      <c r="B7" s="8"/>
      <c r="C7" s="40" t="s">
        <v>11</v>
      </c>
      <c r="D7" s="53"/>
    </row>
    <row r="8" spans="1:4" ht="14.25">
      <c r="A8" s="9" t="s">
        <v>12</v>
      </c>
      <c r="B8" s="8"/>
      <c r="C8" s="9" t="s">
        <v>13</v>
      </c>
      <c r="D8" s="53"/>
    </row>
    <row r="9" spans="1:4" ht="14.25">
      <c r="A9" s="9" t="s">
        <v>14</v>
      </c>
      <c r="B9" s="8"/>
      <c r="C9" s="9" t="s">
        <v>15</v>
      </c>
      <c r="D9" s="53"/>
    </row>
    <row r="10" spans="1:4" ht="14.25">
      <c r="A10" s="9"/>
      <c r="B10" s="8"/>
      <c r="C10" s="9" t="s">
        <v>16</v>
      </c>
      <c r="D10" s="53"/>
    </row>
    <row r="11" spans="1:4" ht="14.25">
      <c r="A11" s="9"/>
      <c r="B11" s="8"/>
      <c r="C11" s="9" t="s">
        <v>17</v>
      </c>
      <c r="D11" s="53"/>
    </row>
    <row r="12" spans="1:4" ht="14.25">
      <c r="A12" s="9"/>
      <c r="B12" s="8"/>
      <c r="C12" s="9" t="s">
        <v>18</v>
      </c>
      <c r="D12" s="53">
        <v>10.22</v>
      </c>
    </row>
    <row r="13" spans="1:4" ht="14.25">
      <c r="A13" s="9"/>
      <c r="B13" s="8"/>
      <c r="C13" s="9" t="s">
        <v>19</v>
      </c>
      <c r="D13" s="53"/>
    </row>
    <row r="14" spans="1:4" ht="14.25">
      <c r="A14" s="9"/>
      <c r="B14" s="8"/>
      <c r="C14" s="9" t="s">
        <v>20</v>
      </c>
      <c r="D14" s="53"/>
    </row>
    <row r="15" spans="1:4" ht="14.25">
      <c r="A15" s="9"/>
      <c r="B15" s="8"/>
      <c r="C15" s="9" t="s">
        <v>21</v>
      </c>
      <c r="D15" s="53"/>
    </row>
    <row r="16" spans="1:4" ht="14.25">
      <c r="A16" s="9"/>
      <c r="B16" s="8"/>
      <c r="C16" s="9" t="s">
        <v>22</v>
      </c>
      <c r="D16" s="53"/>
    </row>
    <row r="17" spans="1:4" ht="14.25">
      <c r="A17" s="9"/>
      <c r="B17" s="8"/>
      <c r="C17" s="9" t="s">
        <v>23</v>
      </c>
      <c r="D17" s="53"/>
    </row>
    <row r="18" spans="1:4" ht="14.25">
      <c r="A18" s="9"/>
      <c r="B18" s="8"/>
      <c r="C18" s="9" t="s">
        <v>24</v>
      </c>
      <c r="D18" s="53"/>
    </row>
    <row r="19" spans="1:4" ht="14.25">
      <c r="A19" s="9"/>
      <c r="B19" s="8"/>
      <c r="C19" s="9" t="s">
        <v>25</v>
      </c>
      <c r="D19" s="53"/>
    </row>
    <row r="20" spans="1:4" ht="14.25">
      <c r="A20" s="9"/>
      <c r="B20" s="8"/>
      <c r="C20" s="9" t="s">
        <v>26</v>
      </c>
      <c r="D20" s="53"/>
    </row>
    <row r="21" spans="1:4" ht="14.25">
      <c r="A21" s="9"/>
      <c r="B21" s="8"/>
      <c r="C21" s="9" t="s">
        <v>27</v>
      </c>
      <c r="D21" s="53"/>
    </row>
    <row r="22" spans="1:4" ht="14.25">
      <c r="A22" s="8"/>
      <c r="B22" s="8"/>
      <c r="C22" s="9" t="s">
        <v>28</v>
      </c>
      <c r="D22" s="53"/>
    </row>
    <row r="23" spans="1:4" ht="14.25">
      <c r="A23" s="8"/>
      <c r="B23" s="8"/>
      <c r="C23" s="9" t="s">
        <v>29</v>
      </c>
      <c r="D23" s="53"/>
    </row>
    <row r="24" spans="1:4" ht="14.25">
      <c r="A24" s="51"/>
      <c r="B24" s="51"/>
      <c r="C24" s="40" t="s">
        <v>30</v>
      </c>
      <c r="D24" s="55"/>
    </row>
    <row r="25" spans="1:4" ht="14.25">
      <c r="A25" s="8"/>
      <c r="B25" s="8"/>
      <c r="C25" s="9" t="s">
        <v>31</v>
      </c>
      <c r="D25" s="53"/>
    </row>
    <row r="26" spans="1:4" ht="14.25">
      <c r="A26" s="8"/>
      <c r="B26" s="8"/>
      <c r="C26" s="9" t="s">
        <v>32</v>
      </c>
      <c r="D26" s="53"/>
    </row>
    <row r="27" spans="1:4" ht="14.25">
      <c r="A27" s="8"/>
      <c r="B27" s="8"/>
      <c r="C27" s="9" t="s">
        <v>33</v>
      </c>
      <c r="D27" s="53"/>
    </row>
    <row r="28" spans="1:4" ht="14.25">
      <c r="A28" s="8"/>
      <c r="B28" s="8"/>
      <c r="C28" s="9" t="s">
        <v>34</v>
      </c>
      <c r="D28" s="53"/>
    </row>
    <row r="29" spans="1:4" ht="14.25">
      <c r="A29" s="8"/>
      <c r="B29" s="8"/>
      <c r="C29" s="9" t="s">
        <v>35</v>
      </c>
      <c r="D29" s="53"/>
    </row>
    <row r="30" spans="1:4" ht="14.25">
      <c r="A30" s="8"/>
      <c r="B30" s="8"/>
      <c r="C30" s="9" t="s">
        <v>36</v>
      </c>
      <c r="D30" s="53"/>
    </row>
    <row r="31" spans="1:4" ht="14.25">
      <c r="A31" s="56"/>
      <c r="B31" s="56"/>
      <c r="C31" s="9" t="s">
        <v>37</v>
      </c>
      <c r="D31" s="56"/>
    </row>
    <row r="32" spans="1:4" ht="14.25">
      <c r="A32" s="8" t="s">
        <v>38</v>
      </c>
      <c r="B32" s="53">
        <f>SUM(B5:B9)</f>
        <v>112.26</v>
      </c>
      <c r="C32" s="9" t="s">
        <v>39</v>
      </c>
      <c r="D32" s="53">
        <f>SUM(C5:D31)</f>
        <v>112.26</v>
      </c>
    </row>
  </sheetData>
  <sheetProtection/>
  <mergeCells count="3">
    <mergeCell ref="A2:D2"/>
    <mergeCell ref="A4:B4"/>
    <mergeCell ref="C4:D4"/>
  </mergeCells>
  <printOptions/>
  <pageMargins left="1.2597222222222222" right="0.2361111111111111" top="0.9840277777777777" bottom="0.9840277777777777" header="0.5111111111111111" footer="0.5111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SheetLayoutView="100" workbookViewId="0" topLeftCell="A1">
      <selection activeCell="E22" sqref="E22"/>
    </sheetView>
  </sheetViews>
  <sheetFormatPr defaultColWidth="9.00390625" defaultRowHeight="14.25"/>
  <cols>
    <col min="1" max="2" width="39.875" style="2" customWidth="1"/>
    <col min="3" max="16384" width="9.00390625" style="2" customWidth="1"/>
  </cols>
  <sheetData>
    <row r="1" spans="1:2" ht="24.75" customHeight="1">
      <c r="A1" s="3" t="s">
        <v>146</v>
      </c>
      <c r="B1" s="1"/>
    </row>
    <row r="2" spans="1:2" ht="45.75" customHeight="1">
      <c r="A2" s="4" t="s">
        <v>147</v>
      </c>
      <c r="B2" s="5"/>
    </row>
    <row r="3" spans="1:2" ht="14.25">
      <c r="A3" s="6"/>
      <c r="B3" s="7" t="s">
        <v>91</v>
      </c>
    </row>
    <row r="4" spans="1:2" s="1" customFormat="1" ht="53.25" customHeight="1">
      <c r="A4" s="8" t="s">
        <v>148</v>
      </c>
      <c r="B4" s="8" t="s">
        <v>139</v>
      </c>
    </row>
    <row r="5" spans="1:2" s="1" customFormat="1" ht="53.25" customHeight="1">
      <c r="A5" s="9" t="s">
        <v>149</v>
      </c>
      <c r="B5" s="8">
        <v>38.15</v>
      </c>
    </row>
    <row r="6" spans="1:2" s="1" customFormat="1" ht="53.25" customHeight="1">
      <c r="A6" s="8" t="s">
        <v>150</v>
      </c>
      <c r="B6" s="8">
        <v>38.15</v>
      </c>
    </row>
    <row r="7" spans="1:2" s="1" customFormat="1" ht="53.25" customHeight="1">
      <c r="A7" s="8" t="s">
        <v>72</v>
      </c>
      <c r="B7" s="8">
        <f>SUM(B5)</f>
        <v>38.15</v>
      </c>
    </row>
  </sheetData>
  <sheetProtection/>
  <mergeCells count="2">
    <mergeCell ref="A1:B1"/>
    <mergeCell ref="A2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1" width="7.125" style="59" customWidth="1"/>
    <col min="2" max="2" width="30.125" style="2" customWidth="1"/>
    <col min="3" max="4" width="10.375" style="2" customWidth="1"/>
    <col min="5" max="5" width="8.75390625" style="2" customWidth="1"/>
    <col min="6" max="6" width="13.625" style="2" customWidth="1"/>
    <col min="7" max="7" width="12.00390625" style="2" customWidth="1"/>
    <col min="8" max="8" width="15.25390625" style="2" customWidth="1"/>
    <col min="9" max="252" width="9.00390625" style="2" customWidth="1"/>
  </cols>
  <sheetData>
    <row r="1" spans="1:8" ht="14.25">
      <c r="A1" s="60"/>
      <c r="B1" s="61"/>
      <c r="C1" s="61"/>
      <c r="D1" s="61"/>
      <c r="E1" s="61"/>
      <c r="F1" s="61"/>
      <c r="G1" s="62" t="s">
        <v>40</v>
      </c>
      <c r="H1" s="62"/>
    </row>
    <row r="2" spans="1:8" ht="39" customHeight="1">
      <c r="A2" s="63" t="s">
        <v>41</v>
      </c>
      <c r="B2" s="4"/>
      <c r="C2" s="4"/>
      <c r="D2" s="4"/>
      <c r="E2" s="4"/>
      <c r="F2" s="4"/>
      <c r="G2" s="4"/>
      <c r="H2" s="4"/>
    </row>
    <row r="3" spans="1:8" ht="14.25">
      <c r="A3" s="60"/>
      <c r="B3" s="61"/>
      <c r="C3" s="61"/>
      <c r="D3" s="61"/>
      <c r="E3" s="61"/>
      <c r="F3" s="61"/>
      <c r="G3" s="61"/>
      <c r="H3" s="10" t="s">
        <v>3</v>
      </c>
    </row>
    <row r="4" spans="1:8" ht="14.25">
      <c r="A4" s="64" t="s">
        <v>42</v>
      </c>
      <c r="B4" s="65"/>
      <c r="C4" s="8" t="s">
        <v>38</v>
      </c>
      <c r="D4" s="8" t="s">
        <v>43</v>
      </c>
      <c r="E4" s="8" t="s">
        <v>44</v>
      </c>
      <c r="F4" s="8" t="s">
        <v>45</v>
      </c>
      <c r="G4" s="8" t="s">
        <v>46</v>
      </c>
      <c r="H4" s="8" t="s">
        <v>47</v>
      </c>
    </row>
    <row r="5" spans="1:8" ht="21.75" customHeight="1">
      <c r="A5" s="64" t="s">
        <v>48</v>
      </c>
      <c r="B5" s="8" t="s">
        <v>49</v>
      </c>
      <c r="C5" s="8"/>
      <c r="D5" s="8"/>
      <c r="E5" s="8"/>
      <c r="F5" s="8"/>
      <c r="G5" s="8"/>
      <c r="H5" s="8"/>
    </row>
    <row r="6" spans="1:8" ht="21.75" customHeight="1">
      <c r="A6" s="37">
        <v>201</v>
      </c>
      <c r="B6" s="9" t="s">
        <v>50</v>
      </c>
      <c r="C6" s="38">
        <v>84.04</v>
      </c>
      <c r="D6" s="38">
        <v>84.04</v>
      </c>
      <c r="E6" s="44"/>
      <c r="F6" s="44"/>
      <c r="G6" s="44"/>
      <c r="H6" s="44"/>
    </row>
    <row r="7" spans="1:8" ht="21.75" customHeight="1">
      <c r="A7" s="64" t="s">
        <v>51</v>
      </c>
      <c r="B7" s="9" t="s">
        <v>52</v>
      </c>
      <c r="C7" s="38">
        <v>84.04</v>
      </c>
      <c r="D7" s="38">
        <v>84.04</v>
      </c>
      <c r="E7" s="44"/>
      <c r="F7" s="44"/>
      <c r="G7" s="44"/>
      <c r="H7" s="44"/>
    </row>
    <row r="8" spans="1:8" ht="21.75" customHeight="1">
      <c r="A8" s="37" t="s">
        <v>53</v>
      </c>
      <c r="B8" s="9" t="s">
        <v>54</v>
      </c>
      <c r="C8" s="38">
        <v>57.44</v>
      </c>
      <c r="D8" s="43">
        <v>57.44</v>
      </c>
      <c r="E8" s="44"/>
      <c r="F8" s="44"/>
      <c r="G8" s="44"/>
      <c r="H8" s="44"/>
    </row>
    <row r="9" spans="1:8" ht="21.75" customHeight="1">
      <c r="A9" s="37" t="s">
        <v>55</v>
      </c>
      <c r="B9" s="9" t="s">
        <v>56</v>
      </c>
      <c r="C9" s="38">
        <v>12</v>
      </c>
      <c r="D9" s="43">
        <v>12</v>
      </c>
      <c r="E9" s="44"/>
      <c r="F9" s="44"/>
      <c r="G9" s="44"/>
      <c r="H9" s="44"/>
    </row>
    <row r="10" spans="1:8" ht="21.75" customHeight="1">
      <c r="A10" s="37" t="s">
        <v>57</v>
      </c>
      <c r="B10" s="9" t="s">
        <v>58</v>
      </c>
      <c r="C10" s="38">
        <f>SUM(D10:H10)</f>
        <v>0</v>
      </c>
      <c r="D10" s="43">
        <v>0</v>
      </c>
      <c r="E10" s="44"/>
      <c r="F10" s="44"/>
      <c r="G10" s="44"/>
      <c r="H10" s="44"/>
    </row>
    <row r="11" spans="1:8" ht="21.75" customHeight="1">
      <c r="A11" s="37" t="s">
        <v>59</v>
      </c>
      <c r="B11" s="9" t="s">
        <v>60</v>
      </c>
      <c r="C11" s="38">
        <f>SUM(D11:H11)</f>
        <v>0</v>
      </c>
      <c r="D11" s="43">
        <v>0</v>
      </c>
      <c r="E11" s="44"/>
      <c r="F11" s="44"/>
      <c r="G11" s="44"/>
      <c r="H11" s="44"/>
    </row>
    <row r="12" spans="1:8" ht="21.75" customHeight="1">
      <c r="A12" s="37" t="s">
        <v>61</v>
      </c>
      <c r="B12" s="9" t="s">
        <v>62</v>
      </c>
      <c r="C12" s="38">
        <f>SUM(D12:H12)</f>
        <v>0</v>
      </c>
      <c r="D12" s="43">
        <v>0</v>
      </c>
      <c r="E12" s="44"/>
      <c r="F12" s="44"/>
      <c r="G12" s="44"/>
      <c r="H12" s="44"/>
    </row>
    <row r="13" spans="1:8" ht="21.75" customHeight="1">
      <c r="A13" s="37" t="s">
        <v>63</v>
      </c>
      <c r="B13" s="9" t="s">
        <v>64</v>
      </c>
      <c r="C13" s="38">
        <v>14.6</v>
      </c>
      <c r="D13" s="43">
        <v>14.6</v>
      </c>
      <c r="E13" s="44"/>
      <c r="F13" s="44"/>
      <c r="G13" s="44"/>
      <c r="H13" s="44"/>
    </row>
    <row r="14" spans="1:8" ht="21.75" customHeight="1">
      <c r="A14" s="37">
        <v>208</v>
      </c>
      <c r="B14" s="9" t="s">
        <v>65</v>
      </c>
      <c r="C14" s="38">
        <v>10.22</v>
      </c>
      <c r="D14" s="44">
        <v>10.22</v>
      </c>
      <c r="E14" s="44"/>
      <c r="F14" s="44"/>
      <c r="G14" s="44"/>
      <c r="H14" s="44"/>
    </row>
    <row r="15" spans="1:8" ht="21.75" customHeight="1">
      <c r="A15" s="37" t="s">
        <v>66</v>
      </c>
      <c r="B15" s="9" t="s">
        <v>67</v>
      </c>
      <c r="C15" s="38">
        <v>10.22</v>
      </c>
      <c r="D15" s="44">
        <v>10.22</v>
      </c>
      <c r="E15" s="44"/>
      <c r="F15" s="44"/>
      <c r="G15" s="44"/>
      <c r="H15" s="44"/>
    </row>
    <row r="16" spans="1:8" ht="21.75" customHeight="1">
      <c r="A16" s="37" t="s">
        <v>59</v>
      </c>
      <c r="B16" s="9" t="s">
        <v>68</v>
      </c>
      <c r="C16" s="38">
        <v>10.22</v>
      </c>
      <c r="D16" s="43">
        <v>10.22</v>
      </c>
      <c r="E16" s="44"/>
      <c r="F16" s="44"/>
      <c r="G16" s="44"/>
      <c r="H16" s="44"/>
    </row>
    <row r="17" spans="1:8" ht="21.75" customHeight="1">
      <c r="A17" s="37" t="s">
        <v>69</v>
      </c>
      <c r="B17" s="9" t="s">
        <v>70</v>
      </c>
      <c r="C17" s="38">
        <v>18</v>
      </c>
      <c r="D17" s="43">
        <v>18</v>
      </c>
      <c r="E17" s="44"/>
      <c r="F17" s="44"/>
      <c r="G17" s="44"/>
      <c r="H17" s="44"/>
    </row>
    <row r="18" spans="1:8" ht="21.75" customHeight="1">
      <c r="A18" s="37" t="s">
        <v>71</v>
      </c>
      <c r="B18" s="9" t="s">
        <v>70</v>
      </c>
      <c r="C18" s="38">
        <v>18</v>
      </c>
      <c r="D18" s="38">
        <v>18</v>
      </c>
      <c r="E18" s="44"/>
      <c r="F18" s="44"/>
      <c r="G18" s="44"/>
      <c r="H18" s="44"/>
    </row>
    <row r="19" spans="1:8" ht="21.75" customHeight="1">
      <c r="A19" s="37" t="s">
        <v>55</v>
      </c>
      <c r="B19" s="9" t="s">
        <v>70</v>
      </c>
      <c r="C19" s="38">
        <v>18</v>
      </c>
      <c r="D19" s="38">
        <v>18</v>
      </c>
      <c r="E19" s="44"/>
      <c r="F19" s="44"/>
      <c r="G19" s="44"/>
      <c r="H19" s="44"/>
    </row>
    <row r="20" spans="1:8" ht="21.75" customHeight="1">
      <c r="A20" s="37"/>
      <c r="B20" s="8" t="s">
        <v>72</v>
      </c>
      <c r="C20" s="38">
        <f>SUM(D20:H20)</f>
        <v>112.26</v>
      </c>
      <c r="D20" s="38">
        <f>SUM(D17,D14,D6)</f>
        <v>112.26</v>
      </c>
      <c r="E20" s="44"/>
      <c r="F20" s="44"/>
      <c r="G20" s="44"/>
      <c r="H20" s="44"/>
    </row>
  </sheetData>
  <sheetProtection/>
  <mergeCells count="9">
    <mergeCell ref="G1:H1"/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2" sqref="A2:E2"/>
    </sheetView>
  </sheetViews>
  <sheetFormatPr defaultColWidth="9.00390625" defaultRowHeight="14.25"/>
  <cols>
    <col min="1" max="1" width="9.25390625" style="2" customWidth="1"/>
    <col min="2" max="2" width="31.50390625" style="2" customWidth="1"/>
    <col min="3" max="3" width="11.375" style="2" bestFit="1" customWidth="1"/>
    <col min="4" max="4" width="8.50390625" style="2" bestFit="1" customWidth="1"/>
    <col min="5" max="5" width="10.50390625" style="2" bestFit="1" customWidth="1"/>
    <col min="6" max="16384" width="9.00390625" style="2" customWidth="1"/>
  </cols>
  <sheetData>
    <row r="1" spans="4:5" ht="14.25">
      <c r="D1" s="57" t="s">
        <v>73</v>
      </c>
      <c r="E1" s="57"/>
    </row>
    <row r="2" spans="1:5" ht="18.75">
      <c r="A2" s="11" t="s">
        <v>74</v>
      </c>
      <c r="B2" s="11"/>
      <c r="C2" s="11"/>
      <c r="D2" s="11"/>
      <c r="E2" s="11"/>
    </row>
    <row r="3" spans="1:5" ht="14.25">
      <c r="A3" s="58"/>
      <c r="B3" s="58"/>
      <c r="C3" s="58"/>
      <c r="D3" s="58"/>
      <c r="E3" s="49" t="s">
        <v>75</v>
      </c>
    </row>
    <row r="4" spans="1:5" ht="14.25">
      <c r="A4" s="8" t="s">
        <v>76</v>
      </c>
      <c r="B4" s="8"/>
      <c r="C4" s="8" t="s">
        <v>39</v>
      </c>
      <c r="D4" s="8" t="s">
        <v>77</v>
      </c>
      <c r="E4" s="8" t="s">
        <v>78</v>
      </c>
    </row>
    <row r="5" spans="1:5" ht="14.25">
      <c r="A5" s="8" t="s">
        <v>48</v>
      </c>
      <c r="B5" s="8" t="s">
        <v>49</v>
      </c>
      <c r="C5" s="8"/>
      <c r="D5" s="8"/>
      <c r="E5" s="8"/>
    </row>
    <row r="6" spans="1:5" ht="14.25">
      <c r="A6" s="37">
        <v>201</v>
      </c>
      <c r="B6" s="9" t="s">
        <v>50</v>
      </c>
      <c r="C6" s="38">
        <f>SUM(C7)</f>
        <v>84.03999999999999</v>
      </c>
      <c r="D6" s="39">
        <f>SUM(D7)</f>
        <v>72.03999999999999</v>
      </c>
      <c r="E6" s="39">
        <f>SUM(E7)</f>
        <v>12</v>
      </c>
    </row>
    <row r="7" spans="1:5" ht="14.25">
      <c r="A7" s="37" t="s">
        <v>51</v>
      </c>
      <c r="B7" s="40" t="s">
        <v>52</v>
      </c>
      <c r="C7" s="41">
        <f>SUM(D7:E7)</f>
        <v>84.03999999999999</v>
      </c>
      <c r="D7" s="39">
        <f>SUM(D8:D13)</f>
        <v>72.03999999999999</v>
      </c>
      <c r="E7" s="39">
        <f>SUM(E8:E13)</f>
        <v>12</v>
      </c>
    </row>
    <row r="8" spans="1:5" ht="14.25">
      <c r="A8" s="42" t="s">
        <v>53</v>
      </c>
      <c r="B8" s="9" t="s">
        <v>54</v>
      </c>
      <c r="C8" s="38">
        <v>57.44</v>
      </c>
      <c r="D8" s="43">
        <v>57.44</v>
      </c>
      <c r="E8" s="43"/>
    </row>
    <row r="9" spans="1:5" ht="14.25">
      <c r="A9" s="42" t="s">
        <v>55</v>
      </c>
      <c r="B9" s="9" t="s">
        <v>56</v>
      </c>
      <c r="C9" s="38">
        <v>12</v>
      </c>
      <c r="D9" s="43"/>
      <c r="E9" s="43">
        <v>12</v>
      </c>
    </row>
    <row r="10" spans="1:5" ht="14.25">
      <c r="A10" s="42" t="s">
        <v>57</v>
      </c>
      <c r="B10" s="9" t="s">
        <v>58</v>
      </c>
      <c r="C10" s="38">
        <f>SUM(D10:E10)</f>
        <v>0</v>
      </c>
      <c r="D10" s="43"/>
      <c r="E10" s="43">
        <v>0</v>
      </c>
    </row>
    <row r="11" spans="1:5" ht="14.25">
      <c r="A11" s="42" t="s">
        <v>59</v>
      </c>
      <c r="B11" s="9" t="s">
        <v>60</v>
      </c>
      <c r="C11" s="38">
        <f>SUM(D11:E11)</f>
        <v>0</v>
      </c>
      <c r="D11" s="43"/>
      <c r="E11" s="43">
        <v>0</v>
      </c>
    </row>
    <row r="12" spans="1:5" ht="14.25">
      <c r="A12" s="42" t="s">
        <v>61</v>
      </c>
      <c r="B12" s="9" t="s">
        <v>62</v>
      </c>
      <c r="C12" s="38">
        <f>SUM(D12:E12)</f>
        <v>0</v>
      </c>
      <c r="D12" s="43"/>
      <c r="E12" s="43">
        <v>0</v>
      </c>
    </row>
    <row r="13" spans="1:5" ht="14.25">
      <c r="A13" s="42" t="s">
        <v>63</v>
      </c>
      <c r="B13" s="9" t="s">
        <v>64</v>
      </c>
      <c r="C13" s="38">
        <v>14.6</v>
      </c>
      <c r="D13" s="43">
        <v>14.6</v>
      </c>
      <c r="E13" s="43"/>
    </row>
    <row r="14" spans="1:5" ht="14.25">
      <c r="A14" s="42" t="s">
        <v>79</v>
      </c>
      <c r="B14" s="9" t="s">
        <v>80</v>
      </c>
      <c r="C14" s="38">
        <v>18</v>
      </c>
      <c r="D14" s="43"/>
      <c r="E14" s="43">
        <v>18</v>
      </c>
    </row>
    <row r="15" spans="1:5" ht="14.25">
      <c r="A15" s="42">
        <v>208</v>
      </c>
      <c r="B15" s="9" t="s">
        <v>65</v>
      </c>
      <c r="C15" s="38">
        <v>10.22</v>
      </c>
      <c r="D15" s="44">
        <v>10.22</v>
      </c>
      <c r="E15" s="44"/>
    </row>
    <row r="16" spans="1:5" ht="14.25">
      <c r="A16" s="42" t="s">
        <v>66</v>
      </c>
      <c r="B16" s="9" t="s">
        <v>67</v>
      </c>
      <c r="C16" s="38">
        <v>10.22</v>
      </c>
      <c r="D16" s="44">
        <v>10.22</v>
      </c>
      <c r="E16" s="44"/>
    </row>
    <row r="17" spans="1:5" ht="14.25">
      <c r="A17" s="42" t="s">
        <v>59</v>
      </c>
      <c r="B17" s="9" t="s">
        <v>68</v>
      </c>
      <c r="C17" s="38">
        <v>10.22</v>
      </c>
      <c r="D17" s="43">
        <v>10.22</v>
      </c>
      <c r="E17" s="45"/>
    </row>
    <row r="18" spans="1:5" ht="14.25">
      <c r="A18" s="46"/>
      <c r="B18" s="8" t="s">
        <v>72</v>
      </c>
      <c r="C18" s="38">
        <f>SUM(C14,C15,C6)</f>
        <v>112.25999999999999</v>
      </c>
      <c r="D18" s="38">
        <f>SUM(D15,D6)</f>
        <v>82.25999999999999</v>
      </c>
      <c r="E18" s="38">
        <f>SUM(E14,E6)</f>
        <v>30</v>
      </c>
    </row>
  </sheetData>
  <sheetProtection/>
  <mergeCells count="6">
    <mergeCell ref="D1:E1"/>
    <mergeCell ref="A2:E2"/>
    <mergeCell ref="A4:B4"/>
    <mergeCell ref="C4:C5"/>
    <mergeCell ref="D4:D5"/>
    <mergeCell ref="E4:E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4"/>
  <sheetViews>
    <sheetView zoomScaleSheetLayoutView="100" workbookViewId="0" topLeftCell="A1">
      <selection activeCell="D8" sqref="D8"/>
    </sheetView>
  </sheetViews>
  <sheetFormatPr defaultColWidth="9.00390625" defaultRowHeight="14.25"/>
  <cols>
    <col min="1" max="1" width="15.25390625" style="1" customWidth="1"/>
    <col min="2" max="2" width="8.375" style="1" customWidth="1"/>
    <col min="3" max="3" width="25.00390625" style="47" customWidth="1"/>
    <col min="4" max="4" width="8.375" style="1" customWidth="1"/>
    <col min="5" max="5" width="10.375" style="1" customWidth="1"/>
    <col min="6" max="6" width="12.00390625" style="1" customWidth="1"/>
    <col min="7" max="254" width="22.25390625" style="1" customWidth="1"/>
    <col min="255" max="16384" width="9.00390625" style="2" customWidth="1"/>
  </cols>
  <sheetData>
    <row r="1" spans="6:254" ht="14.25">
      <c r="F1" s="1" t="s">
        <v>81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ht="18.75">
      <c r="A2" s="11" t="s">
        <v>82</v>
      </c>
      <c r="B2" s="11"/>
      <c r="C2" s="48"/>
      <c r="D2" s="11"/>
      <c r="E2" s="11"/>
      <c r="F2" s="1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6:254" ht="14.25">
      <c r="F3" s="49" t="s">
        <v>75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14.25">
      <c r="A4" s="8" t="s">
        <v>83</v>
      </c>
      <c r="B4" s="20"/>
      <c r="C4" s="8" t="s">
        <v>84</v>
      </c>
      <c r="D4" s="50"/>
      <c r="E4" s="50"/>
      <c r="F4" s="5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4.25">
      <c r="A5" s="51" t="s">
        <v>42</v>
      </c>
      <c r="B5" s="51" t="s">
        <v>85</v>
      </c>
      <c r="C5" s="51" t="s">
        <v>42</v>
      </c>
      <c r="D5" s="8" t="s">
        <v>85</v>
      </c>
      <c r="E5" s="20"/>
      <c r="F5" s="2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14.25">
      <c r="A6" s="52"/>
      <c r="B6" s="52"/>
      <c r="C6" s="52"/>
      <c r="D6" s="8" t="s">
        <v>86</v>
      </c>
      <c r="E6" s="8" t="s">
        <v>43</v>
      </c>
      <c r="F6" s="8" t="s">
        <v>87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14.25">
      <c r="A7" s="9" t="s">
        <v>6</v>
      </c>
      <c r="B7" s="53">
        <v>112.26</v>
      </c>
      <c r="C7" s="9" t="s">
        <v>7</v>
      </c>
      <c r="D7" s="53">
        <v>102.04</v>
      </c>
      <c r="E7" s="53">
        <v>102.04</v>
      </c>
      <c r="F7" s="5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14.25">
      <c r="A8" s="9" t="s">
        <v>88</v>
      </c>
      <c r="B8" s="54"/>
      <c r="C8" s="9" t="s">
        <v>9</v>
      </c>
      <c r="D8" s="53"/>
      <c r="E8" s="53"/>
      <c r="F8" s="5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14.25">
      <c r="A9" s="54"/>
      <c r="B9" s="54"/>
      <c r="C9" s="40" t="s">
        <v>11</v>
      </c>
      <c r="D9" s="53"/>
      <c r="E9" s="53"/>
      <c r="F9" s="5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14.25">
      <c r="A10" s="54"/>
      <c r="B10" s="54"/>
      <c r="C10" s="9" t="s">
        <v>13</v>
      </c>
      <c r="D10" s="53"/>
      <c r="E10" s="53"/>
      <c r="F10" s="5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14.25">
      <c r="A11" s="54"/>
      <c r="B11" s="54"/>
      <c r="C11" s="9" t="s">
        <v>15</v>
      </c>
      <c r="D11" s="53"/>
      <c r="E11" s="53"/>
      <c r="F11" s="5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14.25">
      <c r="A12" s="54"/>
      <c r="B12" s="54"/>
      <c r="C12" s="9" t="s">
        <v>16</v>
      </c>
      <c r="D12" s="53"/>
      <c r="E12" s="53"/>
      <c r="F12" s="5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14.25">
      <c r="A13" s="54"/>
      <c r="B13" s="54"/>
      <c r="C13" s="9" t="s">
        <v>17</v>
      </c>
      <c r="D13" s="53"/>
      <c r="E13" s="53"/>
      <c r="F13" s="5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ht="14.25">
      <c r="A14" s="54"/>
      <c r="B14" s="54"/>
      <c r="C14" s="9" t="s">
        <v>18</v>
      </c>
      <c r="D14" s="53">
        <v>10.22</v>
      </c>
      <c r="E14" s="53">
        <v>10.22</v>
      </c>
      <c r="F14" s="5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ht="14.25">
      <c r="A15" s="54"/>
      <c r="B15" s="54"/>
      <c r="C15" s="9" t="s">
        <v>19</v>
      </c>
      <c r="D15" s="53"/>
      <c r="E15" s="53"/>
      <c r="F15" s="5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ht="14.25">
      <c r="A16" s="54"/>
      <c r="B16" s="54"/>
      <c r="C16" s="9" t="s">
        <v>20</v>
      </c>
      <c r="D16" s="53"/>
      <c r="E16" s="53"/>
      <c r="F16" s="5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ht="14.25">
      <c r="A17" s="54"/>
      <c r="B17" s="54"/>
      <c r="C17" s="9" t="s">
        <v>21</v>
      </c>
      <c r="D17" s="53"/>
      <c r="E17" s="53"/>
      <c r="F17" s="5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ht="14.25">
      <c r="A18" s="54"/>
      <c r="B18" s="54"/>
      <c r="C18" s="9" t="s">
        <v>22</v>
      </c>
      <c r="D18" s="53"/>
      <c r="E18" s="53"/>
      <c r="F18" s="5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ht="14.25">
      <c r="A19" s="54"/>
      <c r="B19" s="54"/>
      <c r="C19" s="9" t="s">
        <v>23</v>
      </c>
      <c r="D19" s="53"/>
      <c r="E19" s="53"/>
      <c r="F19" s="5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ht="14.25">
      <c r="A20" s="54"/>
      <c r="B20" s="54"/>
      <c r="C20" s="9" t="s">
        <v>24</v>
      </c>
      <c r="D20" s="53"/>
      <c r="E20" s="53"/>
      <c r="F20" s="5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ht="14.25">
      <c r="A21" s="54"/>
      <c r="B21" s="54"/>
      <c r="C21" s="9" t="s">
        <v>25</v>
      </c>
      <c r="D21" s="53"/>
      <c r="E21" s="53"/>
      <c r="F21" s="5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ht="14.25">
      <c r="A22" s="54"/>
      <c r="B22" s="54"/>
      <c r="C22" s="9" t="s">
        <v>26</v>
      </c>
      <c r="D22" s="53"/>
      <c r="E22" s="53"/>
      <c r="F22" s="5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ht="14.25">
      <c r="A23" s="54"/>
      <c r="B23" s="54"/>
      <c r="C23" s="9" t="s">
        <v>27</v>
      </c>
      <c r="D23" s="53"/>
      <c r="E23" s="53"/>
      <c r="F23" s="5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ht="14.25">
      <c r="A24" s="54"/>
      <c r="B24" s="54"/>
      <c r="C24" s="9" t="s">
        <v>28</v>
      </c>
      <c r="D24" s="53"/>
      <c r="E24" s="53"/>
      <c r="F24" s="5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ht="14.25">
      <c r="A25" s="54"/>
      <c r="B25" s="54"/>
      <c r="C25" s="9" t="s">
        <v>29</v>
      </c>
      <c r="D25" s="53"/>
      <c r="E25" s="53"/>
      <c r="F25" s="5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14.25">
      <c r="A26" s="54"/>
      <c r="B26" s="54"/>
      <c r="C26" s="9" t="s">
        <v>30</v>
      </c>
      <c r="D26" s="53"/>
      <c r="E26" s="55"/>
      <c r="F26" s="5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ht="14.25">
      <c r="A27" s="54"/>
      <c r="B27" s="54"/>
      <c r="C27" s="9" t="s">
        <v>31</v>
      </c>
      <c r="D27" s="53"/>
      <c r="E27" s="53"/>
      <c r="F27" s="5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ht="14.25">
      <c r="A28" s="54"/>
      <c r="B28" s="54"/>
      <c r="C28" s="9" t="s">
        <v>32</v>
      </c>
      <c r="D28" s="53"/>
      <c r="E28" s="53"/>
      <c r="F28" s="5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ht="14.25">
      <c r="A29" s="54"/>
      <c r="B29" s="54"/>
      <c r="C29" s="9" t="s">
        <v>33</v>
      </c>
      <c r="D29" s="53"/>
      <c r="E29" s="53"/>
      <c r="F29" s="5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ht="14.25">
      <c r="A30" s="54"/>
      <c r="B30" s="54"/>
      <c r="C30" s="9" t="s">
        <v>34</v>
      </c>
      <c r="D30" s="53"/>
      <c r="E30" s="53"/>
      <c r="F30" s="5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ht="14.25">
      <c r="A31" s="54"/>
      <c r="B31" s="54"/>
      <c r="C31" s="9" t="s">
        <v>35</v>
      </c>
      <c r="D31" s="53"/>
      <c r="E31" s="53"/>
      <c r="F31" s="5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ht="14.25">
      <c r="A32" s="54"/>
      <c r="B32" s="54"/>
      <c r="C32" s="9" t="s">
        <v>36</v>
      </c>
      <c r="D32" s="53"/>
      <c r="E32" s="53"/>
      <c r="F32" s="5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ht="14.25">
      <c r="A33" s="54"/>
      <c r="B33" s="54"/>
      <c r="C33" s="9" t="s">
        <v>37</v>
      </c>
      <c r="D33" s="53"/>
      <c r="E33" s="56"/>
      <c r="F33" s="5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ht="14.25">
      <c r="A34" s="8" t="s">
        <v>38</v>
      </c>
      <c r="B34" s="53">
        <f>SUM(B7:B33)</f>
        <v>112.26</v>
      </c>
      <c r="C34" s="8" t="s">
        <v>39</v>
      </c>
      <c r="D34" s="53">
        <f>SUM(D7:D33)</f>
        <v>112.26</v>
      </c>
      <c r="E34" s="53">
        <f>SUM(E7:E33)</f>
        <v>112.26</v>
      </c>
      <c r="F34" s="5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7.125" style="2" customWidth="1"/>
    <col min="2" max="2" width="30.125" style="2" customWidth="1"/>
    <col min="3" max="5" width="11.25390625" style="2" customWidth="1"/>
    <col min="6" max="16384" width="9.00390625" style="2" customWidth="1"/>
  </cols>
  <sheetData>
    <row r="1" spans="3:5" ht="14.25">
      <c r="C1" s="34" t="s">
        <v>89</v>
      </c>
      <c r="D1" s="34"/>
      <c r="E1" s="34"/>
    </row>
    <row r="2" spans="1:5" ht="18.75">
      <c r="A2" s="4" t="s">
        <v>90</v>
      </c>
      <c r="B2" s="11"/>
      <c r="C2" s="11"/>
      <c r="D2" s="11"/>
      <c r="E2" s="11"/>
    </row>
    <row r="3" spans="2:5" ht="14.25">
      <c r="B3" s="35"/>
      <c r="C3" s="36" t="s">
        <v>91</v>
      </c>
      <c r="D3" s="36"/>
      <c r="E3" s="36"/>
    </row>
    <row r="4" spans="1:5" s="21" customFormat="1" ht="14.25">
      <c r="A4" s="8" t="s">
        <v>48</v>
      </c>
      <c r="B4" s="8" t="s">
        <v>49</v>
      </c>
      <c r="C4" s="8" t="s">
        <v>72</v>
      </c>
      <c r="D4" s="8" t="s">
        <v>77</v>
      </c>
      <c r="E4" s="8" t="s">
        <v>78</v>
      </c>
    </row>
    <row r="5" spans="1:5" ht="14.25">
      <c r="A5" s="37">
        <v>201</v>
      </c>
      <c r="B5" s="9" t="s">
        <v>50</v>
      </c>
      <c r="C5" s="38">
        <f>SUM(C6)</f>
        <v>84.03999999999999</v>
      </c>
      <c r="D5" s="39">
        <f>SUM(D6)</f>
        <v>72.03999999999999</v>
      </c>
      <c r="E5" s="39">
        <f>SUM(E6)</f>
        <v>12</v>
      </c>
    </row>
    <row r="6" spans="1:5" ht="14.25">
      <c r="A6" s="37" t="s">
        <v>92</v>
      </c>
      <c r="B6" s="40" t="s">
        <v>52</v>
      </c>
      <c r="C6" s="41">
        <f aca="true" t="shared" si="0" ref="C6:C12">SUM(D6:E6)</f>
        <v>84.03999999999999</v>
      </c>
      <c r="D6" s="39">
        <f>SUM(D7:D12)</f>
        <v>72.03999999999999</v>
      </c>
      <c r="E6" s="39">
        <f>SUM(E7:E12)</f>
        <v>12</v>
      </c>
    </row>
    <row r="7" spans="1:5" ht="14.25">
      <c r="A7" s="42" t="s">
        <v>53</v>
      </c>
      <c r="B7" s="9" t="s">
        <v>54</v>
      </c>
      <c r="C7" s="38">
        <f t="shared" si="0"/>
        <v>57.44</v>
      </c>
      <c r="D7" s="43">
        <v>57.44</v>
      </c>
      <c r="E7" s="43"/>
    </row>
    <row r="8" spans="1:5" ht="14.25">
      <c r="A8" s="42" t="s">
        <v>55</v>
      </c>
      <c r="B8" s="9" t="s">
        <v>56</v>
      </c>
      <c r="C8" s="38">
        <f t="shared" si="0"/>
        <v>12</v>
      </c>
      <c r="D8" s="43"/>
      <c r="E8" s="43">
        <v>12</v>
      </c>
    </row>
    <row r="9" spans="1:5" ht="14.25">
      <c r="A9" s="42" t="s">
        <v>57</v>
      </c>
      <c r="B9" s="9" t="s">
        <v>58</v>
      </c>
      <c r="C9" s="38">
        <f t="shared" si="0"/>
        <v>0</v>
      </c>
      <c r="D9" s="43"/>
      <c r="E9" s="43">
        <v>0</v>
      </c>
    </row>
    <row r="10" spans="1:5" ht="14.25">
      <c r="A10" s="42" t="s">
        <v>59</v>
      </c>
      <c r="B10" s="9" t="s">
        <v>60</v>
      </c>
      <c r="C10" s="38">
        <f t="shared" si="0"/>
        <v>0</v>
      </c>
      <c r="D10" s="43"/>
      <c r="E10" s="43">
        <v>0</v>
      </c>
    </row>
    <row r="11" spans="1:5" ht="14.25">
      <c r="A11" s="42" t="s">
        <v>61</v>
      </c>
      <c r="B11" s="9" t="s">
        <v>62</v>
      </c>
      <c r="C11" s="38">
        <f t="shared" si="0"/>
        <v>0</v>
      </c>
      <c r="D11" s="43"/>
      <c r="E11" s="43">
        <v>0</v>
      </c>
    </row>
    <row r="12" spans="1:5" ht="14.25">
      <c r="A12" s="42" t="s">
        <v>63</v>
      </c>
      <c r="B12" s="9" t="s">
        <v>64</v>
      </c>
      <c r="C12" s="38">
        <f t="shared" si="0"/>
        <v>14.6</v>
      </c>
      <c r="D12" s="43">
        <v>14.6</v>
      </c>
      <c r="E12" s="43"/>
    </row>
    <row r="13" spans="1:5" ht="14.25">
      <c r="A13" s="42" t="s">
        <v>79</v>
      </c>
      <c r="B13" s="9" t="s">
        <v>80</v>
      </c>
      <c r="C13" s="38">
        <v>18</v>
      </c>
      <c r="D13" s="43"/>
      <c r="E13" s="43">
        <v>18</v>
      </c>
    </row>
    <row r="14" spans="1:5" ht="14.25">
      <c r="A14" s="42">
        <v>208</v>
      </c>
      <c r="B14" s="9" t="s">
        <v>65</v>
      </c>
      <c r="C14" s="38">
        <f aca="true" t="shared" si="1" ref="C14:C23">SUM(D14:E14)</f>
        <v>10.22</v>
      </c>
      <c r="D14" s="44">
        <v>10.22</v>
      </c>
      <c r="E14" s="44"/>
    </row>
    <row r="15" spans="1:5" ht="14.25">
      <c r="A15" s="42" t="s">
        <v>66</v>
      </c>
      <c r="B15" s="9" t="s">
        <v>67</v>
      </c>
      <c r="C15" s="38">
        <f t="shared" si="1"/>
        <v>10.22</v>
      </c>
      <c r="D15" s="44">
        <f>SUM(D16)</f>
        <v>10.22</v>
      </c>
      <c r="E15" s="44"/>
    </row>
    <row r="16" spans="1:5" ht="14.25">
      <c r="A16" s="42" t="s">
        <v>59</v>
      </c>
      <c r="B16" s="9" t="s">
        <v>68</v>
      </c>
      <c r="C16" s="38">
        <f t="shared" si="1"/>
        <v>10.22</v>
      </c>
      <c r="D16" s="43">
        <v>10.22</v>
      </c>
      <c r="E16" s="45"/>
    </row>
    <row r="17" spans="1:5" ht="14.25">
      <c r="A17" s="46"/>
      <c r="B17" s="8" t="s">
        <v>72</v>
      </c>
      <c r="C17" s="38">
        <f>SUM(C13,C14,C5)</f>
        <v>112.25999999999999</v>
      </c>
      <c r="D17" s="38">
        <f>SUM(D13,D14,D5)</f>
        <v>82.25999999999999</v>
      </c>
      <c r="E17" s="38">
        <f>SUM(E13,E14,E5)</f>
        <v>30</v>
      </c>
    </row>
  </sheetData>
  <sheetProtection/>
  <mergeCells count="3">
    <mergeCell ref="C1:E1"/>
    <mergeCell ref="A2:E2"/>
    <mergeCell ref="C3:E3"/>
  </mergeCell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2">
      <selection activeCell="B33" sqref="B33"/>
    </sheetView>
  </sheetViews>
  <sheetFormatPr defaultColWidth="9.00390625" defaultRowHeight="14.25"/>
  <cols>
    <col min="1" max="1" width="26.75390625" style="2" customWidth="1"/>
    <col min="2" max="2" width="23.125" style="21" customWidth="1"/>
    <col min="3" max="3" width="21.625" style="2" customWidth="1"/>
    <col min="4" max="16384" width="9.00390625" style="2" customWidth="1"/>
  </cols>
  <sheetData>
    <row r="1" ht="14.25">
      <c r="C1" s="10" t="s">
        <v>93</v>
      </c>
    </row>
    <row r="2" spans="1:4" ht="51" customHeight="1">
      <c r="A2" s="4" t="s">
        <v>94</v>
      </c>
      <c r="B2" s="11"/>
      <c r="C2" s="11"/>
      <c r="D2" s="22"/>
    </row>
    <row r="3" spans="1:3" ht="27" customHeight="1">
      <c r="A3" s="23" t="s">
        <v>95</v>
      </c>
      <c r="B3" s="24"/>
      <c r="C3" s="10" t="s">
        <v>91</v>
      </c>
    </row>
    <row r="4" spans="1:3" ht="14.25">
      <c r="A4" s="8" t="s">
        <v>96</v>
      </c>
      <c r="B4" s="8" t="s">
        <v>97</v>
      </c>
      <c r="C4" s="8" t="s">
        <v>98</v>
      </c>
    </row>
    <row r="5" spans="1:3" ht="14.25">
      <c r="A5" s="25" t="s">
        <v>99</v>
      </c>
      <c r="B5" s="26">
        <f>SUM(B6:B14)</f>
        <v>72.30000000000001</v>
      </c>
      <c r="C5" s="27"/>
    </row>
    <row r="6" spans="1:3" ht="14.25">
      <c r="A6" s="9" t="s">
        <v>100</v>
      </c>
      <c r="B6" s="27">
        <v>28.5</v>
      </c>
      <c r="C6" s="27"/>
    </row>
    <row r="7" spans="1:3" ht="14.25">
      <c r="A7" s="9" t="s">
        <v>101</v>
      </c>
      <c r="B7" s="27">
        <v>17.84</v>
      </c>
      <c r="C7" s="27"/>
    </row>
    <row r="8" spans="1:3" ht="14.25">
      <c r="A8" s="9" t="s">
        <v>102</v>
      </c>
      <c r="B8" s="27">
        <v>1.89</v>
      </c>
      <c r="C8" s="27"/>
    </row>
    <row r="9" spans="1:3" ht="14.25">
      <c r="A9" s="9" t="s">
        <v>103</v>
      </c>
      <c r="B9" s="27">
        <v>4.94</v>
      </c>
      <c r="C9" s="27"/>
    </row>
    <row r="10" spans="1:3" ht="14.25">
      <c r="A10" s="28" t="s">
        <v>104</v>
      </c>
      <c r="B10" s="29">
        <v>10.22</v>
      </c>
      <c r="C10" s="27"/>
    </row>
    <row r="11" spans="1:3" ht="14.25">
      <c r="A11" s="30" t="s">
        <v>105</v>
      </c>
      <c r="B11" s="27">
        <v>3.29</v>
      </c>
      <c r="C11" s="27"/>
    </row>
    <row r="12" spans="1:3" ht="14.25">
      <c r="A12" s="9" t="s">
        <v>106</v>
      </c>
      <c r="B12" s="27">
        <v>0.36</v>
      </c>
      <c r="C12" s="27"/>
    </row>
    <row r="13" spans="1:3" ht="14.25">
      <c r="A13" s="9" t="s">
        <v>107</v>
      </c>
      <c r="B13" s="27">
        <v>5.11</v>
      </c>
      <c r="C13" s="27"/>
    </row>
    <row r="14" spans="1:3" ht="14.25">
      <c r="A14" s="9" t="s">
        <v>108</v>
      </c>
      <c r="B14" s="27">
        <v>0.15</v>
      </c>
      <c r="C14" s="27"/>
    </row>
    <row r="15" spans="1:3" ht="14.25">
      <c r="A15" s="25" t="s">
        <v>109</v>
      </c>
      <c r="B15" s="26">
        <f>SUM(B16:B24)</f>
        <v>38.15</v>
      </c>
      <c r="C15" s="27"/>
    </row>
    <row r="16" spans="1:3" ht="14.25">
      <c r="A16" s="9" t="s">
        <v>110</v>
      </c>
      <c r="B16" s="27">
        <v>6.3</v>
      </c>
      <c r="C16" s="27"/>
    </row>
    <row r="17" spans="1:3" ht="14.25">
      <c r="A17" s="9" t="s">
        <v>111</v>
      </c>
      <c r="B17" s="27">
        <v>12</v>
      </c>
      <c r="C17" s="27"/>
    </row>
    <row r="18" spans="1:3" ht="14.25">
      <c r="A18" s="9" t="s">
        <v>112</v>
      </c>
      <c r="B18" s="27">
        <v>0</v>
      </c>
      <c r="C18" s="27"/>
    </row>
    <row r="19" spans="1:3" ht="14.25">
      <c r="A19" s="9" t="s">
        <v>113</v>
      </c>
      <c r="B19" s="27">
        <v>0</v>
      </c>
      <c r="C19" s="27"/>
    </row>
    <row r="20" spans="1:3" ht="14.25">
      <c r="A20" s="9" t="s">
        <v>114</v>
      </c>
      <c r="B20" s="27">
        <v>0.61</v>
      </c>
      <c r="C20" s="27"/>
    </row>
    <row r="21" spans="1:3" ht="14.25">
      <c r="A21" s="9" t="s">
        <v>115</v>
      </c>
      <c r="B21" s="27">
        <v>1.72</v>
      </c>
      <c r="C21" s="27"/>
    </row>
    <row r="22" spans="1:3" ht="14.25">
      <c r="A22" s="9" t="s">
        <v>116</v>
      </c>
      <c r="B22" s="27">
        <v>2</v>
      </c>
      <c r="C22" s="27"/>
    </row>
    <row r="23" spans="1:3" ht="14.25">
      <c r="A23" s="9" t="s">
        <v>117</v>
      </c>
      <c r="B23" s="27">
        <v>5.04</v>
      </c>
      <c r="C23" s="27"/>
    </row>
    <row r="24" spans="1:3" ht="14.25">
      <c r="A24" s="9" t="s">
        <v>118</v>
      </c>
      <c r="B24" s="27">
        <v>10.48</v>
      </c>
      <c r="C24" s="27"/>
    </row>
    <row r="25" spans="1:3" ht="14.25">
      <c r="A25" s="25" t="s">
        <v>119</v>
      </c>
      <c r="B25" s="26">
        <f>SUM(B26:B29)</f>
        <v>1.11</v>
      </c>
      <c r="C25" s="27"/>
    </row>
    <row r="26" spans="1:3" ht="14.25">
      <c r="A26" s="9" t="s">
        <v>120</v>
      </c>
      <c r="B26" s="27">
        <v>0</v>
      </c>
      <c r="C26" s="27"/>
    </row>
    <row r="27" spans="1:3" ht="14.25">
      <c r="A27" s="9" t="s">
        <v>121</v>
      </c>
      <c r="B27" s="27">
        <v>1</v>
      </c>
      <c r="C27" s="27"/>
    </row>
    <row r="28" spans="1:3" ht="14.25">
      <c r="A28" s="9" t="s">
        <v>122</v>
      </c>
      <c r="B28" s="27">
        <v>0</v>
      </c>
      <c r="C28" s="27"/>
    </row>
    <row r="29" spans="1:3" ht="14.25">
      <c r="A29" s="9" t="s">
        <v>123</v>
      </c>
      <c r="B29" s="27">
        <v>0.11</v>
      </c>
      <c r="C29" s="27"/>
    </row>
    <row r="30" spans="1:3" ht="14.25">
      <c r="A30" s="25" t="s">
        <v>124</v>
      </c>
      <c r="B30" s="27">
        <v>0.7</v>
      </c>
      <c r="C30" s="27"/>
    </row>
    <row r="31" spans="1:3" ht="14.25">
      <c r="A31" s="9" t="s">
        <v>125</v>
      </c>
      <c r="B31" s="27">
        <v>0.7</v>
      </c>
      <c r="C31" s="27"/>
    </row>
    <row r="32" spans="1:3" ht="14.25">
      <c r="A32" s="31" t="s">
        <v>72</v>
      </c>
      <c r="B32" s="32">
        <f>SUM(B5,B15,B25,B30)</f>
        <v>112.26000000000002</v>
      </c>
      <c r="C32" s="33"/>
    </row>
  </sheetData>
  <sheetProtection/>
  <mergeCells count="1">
    <mergeCell ref="A2:C2"/>
  </mergeCells>
  <printOptions/>
  <pageMargins left="1.0194444444444444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A2" sqref="A2:C2"/>
    </sheetView>
  </sheetViews>
  <sheetFormatPr defaultColWidth="17.875" defaultRowHeight="14.25"/>
  <cols>
    <col min="1" max="3" width="24.00390625" style="2" customWidth="1"/>
    <col min="4" max="16384" width="17.875" style="2" customWidth="1"/>
  </cols>
  <sheetData>
    <row r="1" ht="14.25">
      <c r="C1" s="10" t="s">
        <v>126</v>
      </c>
    </row>
    <row r="2" spans="1:3" ht="25.5" customHeight="1">
      <c r="A2" s="4" t="s">
        <v>127</v>
      </c>
      <c r="B2" s="5"/>
      <c r="C2" s="5"/>
    </row>
    <row r="3" spans="1:3" ht="24" customHeight="1">
      <c r="A3" s="18"/>
      <c r="B3" s="19"/>
      <c r="C3" s="7" t="s">
        <v>91</v>
      </c>
    </row>
    <row r="4" spans="1:3" s="1" customFormat="1" ht="30" customHeight="1">
      <c r="A4" s="8" t="s">
        <v>42</v>
      </c>
      <c r="B4" s="20"/>
      <c r="C4" s="8" t="s">
        <v>128</v>
      </c>
    </row>
    <row r="5" spans="1:3" s="1" customFormat="1" ht="30" customHeight="1">
      <c r="A5" s="8" t="s">
        <v>129</v>
      </c>
      <c r="B5" s="8" t="s">
        <v>49</v>
      </c>
      <c r="C5" s="8"/>
    </row>
    <row r="6" spans="1:3" s="1" customFormat="1" ht="30" customHeight="1">
      <c r="A6" s="8" t="s">
        <v>130</v>
      </c>
      <c r="B6" s="8" t="s">
        <v>130</v>
      </c>
      <c r="C6" s="8" t="s">
        <v>130</v>
      </c>
    </row>
  </sheetData>
  <sheetProtection/>
  <mergeCells count="3">
    <mergeCell ref="A2:C2"/>
    <mergeCell ref="A4:B4"/>
    <mergeCell ref="C4:C5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A2" sqref="A2:E2"/>
    </sheetView>
  </sheetViews>
  <sheetFormatPr defaultColWidth="10.50390625" defaultRowHeight="14.25"/>
  <cols>
    <col min="1" max="6" width="14.75390625" style="2" customWidth="1"/>
    <col min="7" max="250" width="10.50390625" style="2" customWidth="1"/>
    <col min="251" max="16384" width="10.50390625" style="2" customWidth="1"/>
  </cols>
  <sheetData>
    <row r="1" spans="4:5" ht="14.25">
      <c r="D1" s="10" t="s">
        <v>131</v>
      </c>
      <c r="E1" s="10"/>
    </row>
    <row r="2" spans="1:5" ht="27" customHeight="1">
      <c r="A2" s="4" t="s">
        <v>132</v>
      </c>
      <c r="B2" s="5"/>
      <c r="C2" s="5"/>
      <c r="D2" s="5"/>
      <c r="E2" s="5"/>
    </row>
    <row r="3" spans="1:5" ht="24" customHeight="1">
      <c r="A3" s="18"/>
      <c r="B3" s="18"/>
      <c r="C3" s="18"/>
      <c r="D3" s="7" t="s">
        <v>133</v>
      </c>
      <c r="E3" s="3"/>
    </row>
    <row r="4" spans="1:5" s="1" customFormat="1" ht="30" customHeight="1">
      <c r="A4" s="8" t="s">
        <v>48</v>
      </c>
      <c r="B4" s="8" t="s">
        <v>49</v>
      </c>
      <c r="C4" s="8" t="s">
        <v>72</v>
      </c>
      <c r="D4" s="8" t="s">
        <v>77</v>
      </c>
      <c r="E4" s="8" t="s">
        <v>78</v>
      </c>
    </row>
    <row r="5" spans="1:5" s="17" customFormat="1" ht="30" customHeight="1">
      <c r="A5" s="8" t="s">
        <v>130</v>
      </c>
      <c r="B5" s="8" t="s">
        <v>130</v>
      </c>
      <c r="C5" s="8" t="s">
        <v>130</v>
      </c>
      <c r="D5" s="8" t="s">
        <v>130</v>
      </c>
      <c r="E5" s="8" t="s">
        <v>130</v>
      </c>
    </row>
  </sheetData>
  <sheetProtection/>
  <mergeCells count="3">
    <mergeCell ref="D1:E1"/>
    <mergeCell ref="A2:E2"/>
    <mergeCell ref="D3:E3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0" sqref="B10"/>
    </sheetView>
  </sheetViews>
  <sheetFormatPr defaultColWidth="9.00390625" defaultRowHeight="14.25"/>
  <cols>
    <col min="1" max="1" width="35.875" style="2" customWidth="1"/>
    <col min="2" max="2" width="44.50390625" style="2" customWidth="1"/>
    <col min="3" max="16384" width="9.00390625" style="2" customWidth="1"/>
  </cols>
  <sheetData>
    <row r="1" ht="14.25">
      <c r="B1" s="10" t="s">
        <v>134</v>
      </c>
    </row>
    <row r="2" spans="1:2" ht="54" customHeight="1">
      <c r="A2" s="4" t="s">
        <v>135</v>
      </c>
      <c r="B2" s="11"/>
    </row>
    <row r="3" spans="1:2" ht="30.75" customHeight="1">
      <c r="A3" s="12" t="s">
        <v>136</v>
      </c>
      <c r="B3" s="13" t="s">
        <v>137</v>
      </c>
    </row>
    <row r="4" spans="1:2" s="1" customFormat="1" ht="30.75" customHeight="1">
      <c r="A4" s="14" t="s">
        <v>138</v>
      </c>
      <c r="B4" s="8" t="s">
        <v>139</v>
      </c>
    </row>
    <row r="5" spans="1:2" s="1" customFormat="1" ht="30.75" customHeight="1">
      <c r="A5" s="15" t="s">
        <v>140</v>
      </c>
      <c r="B5" s="8">
        <v>0</v>
      </c>
    </row>
    <row r="6" spans="1:2" s="1" customFormat="1" ht="30.75" customHeight="1">
      <c r="A6" s="15" t="s">
        <v>141</v>
      </c>
      <c r="B6" s="8">
        <v>0</v>
      </c>
    </row>
    <row r="7" spans="1:2" s="1" customFormat="1" ht="30.75" customHeight="1">
      <c r="A7" s="15" t="s">
        <v>142</v>
      </c>
      <c r="B7" s="8">
        <v>2</v>
      </c>
    </row>
    <row r="8" spans="1:2" s="1" customFormat="1" ht="30.75" customHeight="1">
      <c r="A8" s="15" t="s">
        <v>143</v>
      </c>
      <c r="B8" s="8">
        <v>0</v>
      </c>
    </row>
    <row r="9" spans="1:2" s="1" customFormat="1" ht="30.75" customHeight="1">
      <c r="A9" s="15" t="s">
        <v>144</v>
      </c>
      <c r="B9" s="8">
        <v>2</v>
      </c>
    </row>
    <row r="10" spans="1:2" s="1" customFormat="1" ht="30.75" customHeight="1">
      <c r="A10" s="16" t="s">
        <v>145</v>
      </c>
      <c r="B10" s="8">
        <f>SUM(B5,B6,B7)</f>
        <v>2</v>
      </c>
    </row>
    <row r="11" s="1" customFormat="1" ht="19.5" customHeight="1"/>
    <row r="12" s="1" customFormat="1" ht="19.5" customHeight="1"/>
  </sheetData>
  <sheetProtection/>
  <mergeCells count="1">
    <mergeCell ref="A2:B2"/>
  </mergeCells>
  <printOptions/>
  <pageMargins left="1.0194444444444444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2018-04-27T02:54:14Z</cp:lastPrinted>
  <dcterms:created xsi:type="dcterms:W3CDTF">2016-11-01T06:55:18Z</dcterms:created>
  <dcterms:modified xsi:type="dcterms:W3CDTF">2021-05-19T09:32:47Z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FFE059F39D894F1BBE55BDBEA9C95998</vt:lpwstr>
  </property>
</Properties>
</file>