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5"/>
  </bookViews>
  <sheets>
    <sheet name="封面" sheetId="1" r:id="rId1"/>
    <sheet name="收支预算总表01" sheetId="2" r:id="rId2"/>
    <sheet name="收入预算总表02" sheetId="3" r:id="rId3"/>
    <sheet name="支出预算总表03" sheetId="4" r:id="rId4"/>
    <sheet name="财政拨款收支总表04" sheetId="5" r:id="rId5"/>
    <sheet name="项目支出功能经济分类明细表05" sheetId="6" r:id="rId6"/>
    <sheet name="基本工资福利表06" sheetId="7" r:id="rId7"/>
    <sheet name="商品和服务支出表07" sheetId="8" r:id="rId8"/>
    <sheet name="对个人和家庭的补助表08" sheetId="9" r:id="rId9"/>
    <sheet name="支出预算分功能科目汇总表09" sheetId="10" r:id="rId10"/>
    <sheet name="支出预算分经济科目汇总表10" sheetId="11" r:id="rId11"/>
    <sheet name="政府性基金预算收入表11" sheetId="12" r:id="rId12"/>
    <sheet name="政府性基金预算支出表12" sheetId="13" r:id="rId13"/>
    <sheet name="三公经费预算总表13" sheetId="14" r:id="rId14"/>
    <sheet name="机关运行经费财政拨款情况表14" sheetId="15" r:id="rId15"/>
  </sheets>
  <definedNames>
    <definedName name="_xlnm.Print_Area" localSheetId="8">'对个人和家庭的补助表08'!$A$1:$AJ$20</definedName>
    <definedName name="_xlnm.Print_Area" localSheetId="0">'封面'!$A$1:$G$8</definedName>
    <definedName name="_xlnm.Print_Area" localSheetId="6">'基本工资福利表06'!$A$1:$Z$15</definedName>
    <definedName name="_xlnm.Print_Area" localSheetId="7">'商品和服务支出表07'!$A$1:$AP$20</definedName>
    <definedName name="_xlnm.Print_Area" localSheetId="2">'收入预算总表02'!$A$1:$O$8</definedName>
    <definedName name="_xlnm.Print_Area" localSheetId="1">'收支预算总表01'!$A$1:$D$18</definedName>
    <definedName name="_xlnm.Print_Area" localSheetId="5">'项目支出功能经济分类明细表05'!$A$1:$T$31</definedName>
    <definedName name="_xlnm.Print_Area" localSheetId="9">'支出预算分功能科目汇总表09'!$A$1:$T$29</definedName>
    <definedName name="_xlnm.Print_Area" localSheetId="10">'支出预算分经济科目汇总表10'!$A$1:$O$13</definedName>
    <definedName name="_xlnm.Print_Area" localSheetId="3">'支出预算总表03'!$A$1:$M$29</definedName>
    <definedName name="_xlnm.Print_Titles" localSheetId="8">'对个人和家庭的补助表08'!$1:$6</definedName>
    <definedName name="_xlnm.Print_Titles" localSheetId="0">'封面'!$1:$2</definedName>
    <definedName name="_xlnm.Print_Titles" localSheetId="6">'基本工资福利表06'!$1:$6</definedName>
    <definedName name="_xlnm.Print_Titles" localSheetId="7">'商品和服务支出表07'!$1:$6</definedName>
    <definedName name="_xlnm.Print_Titles" localSheetId="2">'收入预算总表02'!$1:$6</definedName>
    <definedName name="_xlnm.Print_Titles" localSheetId="1">'收支预算总表01'!$1:$5</definedName>
    <definedName name="_xlnm.Print_Titles" localSheetId="5">'项目支出功能经济分类明细表05'!$1:$6</definedName>
    <definedName name="_xlnm.Print_Titles" localSheetId="9">'支出预算分功能科目汇总表09'!$1:$6</definedName>
    <definedName name="_xlnm.Print_Titles" localSheetId="10">'支出预算分经济科目汇总表10'!$1:$6</definedName>
    <definedName name="_xlnm.Print_Titles" localSheetId="3">'支出预算总表03'!$1:$6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<sst xmlns="http://schemas.openxmlformats.org/spreadsheetml/2006/main" count="905" uniqueCount="305">
  <si>
    <t xml:space="preserve">       2018年部门预算公开表</t>
  </si>
  <si>
    <t>2020年部门预算公开表</t>
  </si>
  <si>
    <t>部门（单位）：</t>
  </si>
  <si>
    <t>忻州市退役军人事务局</t>
  </si>
  <si>
    <t>日      期  ：</t>
  </si>
  <si>
    <t>2020年5月17日</t>
  </si>
  <si>
    <t>单位负责人：</t>
  </si>
  <si>
    <t>左百胜</t>
  </si>
  <si>
    <t>2020  年   收  支  预  算  总  表</t>
  </si>
  <si>
    <t>单位：万元</t>
  </si>
  <si>
    <t>收                    入</t>
  </si>
  <si>
    <t>支                        出</t>
  </si>
  <si>
    <t>项                    目</t>
  </si>
  <si>
    <t>2020年预算</t>
  </si>
  <si>
    <t>项             目</t>
  </si>
  <si>
    <t>一、一般预算资金</t>
  </si>
  <si>
    <t>一、基本支出</t>
  </si>
  <si>
    <t xml:space="preserve">    财政拨款资金</t>
  </si>
  <si>
    <t xml:space="preserve">    工资福利支出</t>
  </si>
  <si>
    <t xml:space="preserve">    行政事业性收费资金</t>
  </si>
  <si>
    <t xml:space="preserve">    商品和服务支出</t>
  </si>
  <si>
    <t xml:space="preserve">    专项资金</t>
  </si>
  <si>
    <t xml:space="preserve">    对个人和家庭的补助支出</t>
  </si>
  <si>
    <t xml:space="preserve">    罚没资金</t>
  </si>
  <si>
    <t xml:space="preserve">    国有资本经营收入</t>
  </si>
  <si>
    <t xml:space="preserve">    国有资源（资产）有偿使用收入</t>
  </si>
  <si>
    <t>二、项目支出</t>
  </si>
  <si>
    <t xml:space="preserve">    捐赠收入</t>
  </si>
  <si>
    <t xml:space="preserve">    政府住房基金</t>
  </si>
  <si>
    <t xml:space="preserve">    其他收入</t>
  </si>
  <si>
    <t>二、政府性基金</t>
  </si>
  <si>
    <t>三、纳入专户管理的事业资金</t>
  </si>
  <si>
    <t>三、结转下年</t>
  </si>
  <si>
    <t>本  年  收  入  合  计</t>
  </si>
  <si>
    <t>本  年  支  出  合  计</t>
  </si>
  <si>
    <t>2020 年收入预算总表</t>
  </si>
  <si>
    <t>单位代码</t>
  </si>
  <si>
    <t>单位名称</t>
  </si>
  <si>
    <t>总计</t>
  </si>
  <si>
    <t>一般公共预算资金</t>
  </si>
  <si>
    <t>政府性基金</t>
  </si>
  <si>
    <t>纳入专户管理的事业资金</t>
  </si>
  <si>
    <t>一般公共预算小计</t>
  </si>
  <si>
    <t>财政拨款资金</t>
  </si>
  <si>
    <t>行政事业性收费资金</t>
  </si>
  <si>
    <t>专项资金</t>
  </si>
  <si>
    <t>罚没资金</t>
  </si>
  <si>
    <t>国有资本经营收入安排的资金</t>
  </si>
  <si>
    <t>国有资源（资产）有偿使用收入安排的资金</t>
  </si>
  <si>
    <t>捐赠收入安排的资金</t>
  </si>
  <si>
    <t>政府住房基金安排的资金</t>
  </si>
  <si>
    <t>其他收入安排的资金</t>
  </si>
  <si>
    <t>**</t>
  </si>
  <si>
    <t>合计</t>
  </si>
  <si>
    <t>306</t>
  </si>
  <si>
    <t xml:space="preserve">  306001</t>
  </si>
  <si>
    <t xml:space="preserve">  忻州市退役军人事务局机关</t>
  </si>
  <si>
    <t xml:space="preserve">  306002</t>
  </si>
  <si>
    <t xml:space="preserve">  忻州市退役军人服务中心</t>
  </si>
  <si>
    <t xml:space="preserve">  306003</t>
  </si>
  <si>
    <t xml:space="preserve">  忻州市光荣院</t>
  </si>
  <si>
    <t>2020  年  支  出  预  算  总  表</t>
  </si>
  <si>
    <t>功能科目编码</t>
  </si>
  <si>
    <t>(功能科目）单位名称</t>
  </si>
  <si>
    <t>总   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</si>
  <si>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</si>
  <si>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</si>
  <si>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</si>
  <si>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</si>
  <si>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</si>
  <si>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</si>
  <si>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</si>
  <si>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</si>
  <si>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</si>
  <si>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本级支出</t>
  </si>
  <si>
    <t>补助县级支出</t>
  </si>
  <si>
    <t>208</t>
  </si>
  <si>
    <t>05</t>
  </si>
  <si>
    <t xml:space="preserve">    306001</t>
  </si>
  <si>
    <t xml:space="preserve">    机关事业单位基本养老保险缴费支出</t>
  </si>
  <si>
    <t>06</t>
  </si>
  <si>
    <t xml:space="preserve">    机关事业单位职业年金缴费支出</t>
  </si>
  <si>
    <t>08</t>
  </si>
  <si>
    <t>99</t>
  </si>
  <si>
    <t xml:space="preserve">    其他优抚支出</t>
  </si>
  <si>
    <t>09</t>
  </si>
  <si>
    <t>03</t>
  </si>
  <si>
    <t xml:space="preserve">    军队移交政府离退休干部管理机构</t>
  </si>
  <si>
    <t>04</t>
  </si>
  <si>
    <t xml:space="preserve">    退役士兵管理教育</t>
  </si>
  <si>
    <t xml:space="preserve">    军队转业干部安置</t>
  </si>
  <si>
    <t>28</t>
  </si>
  <si>
    <t>01</t>
  </si>
  <si>
    <t xml:space="preserve">    行政运行</t>
  </si>
  <si>
    <t xml:space="preserve">    拥军优属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</si>
  <si>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</si>
  <si>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</si>
  <si>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</si>
  <si>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</si>
  <si>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</si>
  <si>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</si>
  <si>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 xml:space="preserve">    306002</t>
  </si>
  <si>
    <t xml:space="preserve">    退役士兵安置</t>
  </si>
  <si>
    <t>50</t>
  </si>
  <si>
    <t xml:space="preserve">    事业运行</t>
  </si>
  <si>
    <t xml:space="preserve">    其他退役军人事务管理支出</t>
  </si>
  <si>
    <t xml:space="preserve">    事业单位医疗</t>
  </si>
  <si>
    <t xml:space="preserve">    306003</t>
  </si>
  <si>
    <t xml:space="preserve">    优抚事业单位支出</t>
  </si>
  <si>
    <t>表四：</t>
  </si>
  <si>
    <t>2020年财政拨款收支总表</t>
  </si>
  <si>
    <t xml:space="preserve">                                                             </t>
  </si>
  <si>
    <t xml:space="preserve">      单位：万元</t>
  </si>
  <si>
    <t>收    入</t>
  </si>
  <si>
    <t>支    出</t>
  </si>
  <si>
    <t>项目</t>
  </si>
  <si>
    <t>预算数</t>
  </si>
  <si>
    <t>2020年比2019年增减%</t>
  </si>
  <si>
    <t>一、一般公共预算</t>
  </si>
  <si>
    <t>二、政府性基金预算</t>
  </si>
  <si>
    <t>对个人和家庭的补助支出</t>
  </si>
  <si>
    <t>三、政府性基金支出</t>
  </si>
  <si>
    <t>本年收入合计</t>
  </si>
  <si>
    <t>本年支出合计</t>
  </si>
  <si>
    <t>2020年项目支出情况表</t>
  </si>
  <si>
    <t>功能科目名称</t>
  </si>
  <si>
    <t>类（单位名称、项目）</t>
  </si>
  <si>
    <t>是否政府采购</t>
  </si>
  <si>
    <t>2020年基本支出工资福利支出预算表</t>
  </si>
  <si>
    <t>功能科目（单位名称）</t>
  </si>
  <si>
    <t>总  计</t>
  </si>
  <si>
    <t>基本工资</t>
  </si>
  <si>
    <t>津贴补贴</t>
  </si>
  <si>
    <t>奖金</t>
  </si>
  <si>
    <t>绩效工资</t>
  </si>
  <si>
    <t>机关事业单位基本养老保险缴费</t>
  </si>
  <si>
    <t>职业年金</t>
  </si>
  <si>
    <t>职工基本医疗保险缴费</t>
  </si>
  <si>
    <t>其他社会保障缴费</t>
  </si>
  <si>
    <t>住房公积金</t>
  </si>
  <si>
    <t>其他工资福利支出</t>
  </si>
  <si>
    <t>保留津贴</t>
  </si>
  <si>
    <t>地区补贴</t>
  </si>
  <si>
    <t>岗位津贴</t>
  </si>
  <si>
    <t>取暖补贴</t>
  </si>
  <si>
    <t>交通费补贴</t>
  </si>
  <si>
    <t>其他津贴补助</t>
  </si>
  <si>
    <t>其他社会保障缴费小计</t>
  </si>
  <si>
    <t>失业保险</t>
  </si>
  <si>
    <t>工伤保险</t>
  </si>
  <si>
    <t>生育保险</t>
  </si>
  <si>
    <t>其他社会保险</t>
  </si>
  <si>
    <t>2020年基本支出商品和服务支出预算总表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</si>
  <si>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</si>
  <si>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</si>
  <si>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</si>
  <si>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</si>
  <si>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</si>
  <si>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</si>
  <si>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</si>
  <si>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</si>
  <si>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</si>
  <si>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</si>
  <si>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</si>
  <si>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</si>
  <si>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</si>
  <si>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</si>
  <si>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</si>
  <si>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</si>
  <si>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</si>
  <si>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</si>
  <si>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</si>
  <si>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</si>
  <si>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</si>
  <si>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</si>
  <si>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</si>
  <si>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</si>
  <si>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</si>
  <si>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</si>
  <si>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</si>
  <si>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其他商品与服务支出</t>
  </si>
  <si>
    <t>办公费小计</t>
  </si>
  <si>
    <t>一般公用经费</t>
  </si>
  <si>
    <t>离休人员公用经费</t>
  </si>
  <si>
    <t>退休人员公用经费</t>
  </si>
  <si>
    <t>离休人员公用经费统一管理</t>
  </si>
  <si>
    <t>退休人员公用经费统一管理</t>
  </si>
  <si>
    <t>工会经费小计</t>
  </si>
  <si>
    <t>工会经费统一管理</t>
  </si>
  <si>
    <t>其他商品小计</t>
  </si>
  <si>
    <t>代征代扣残疾人保障金</t>
  </si>
  <si>
    <t>其他商品服务支出</t>
  </si>
  <si>
    <t>2020年基本支出对个人和家庭的补助支出预算表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</si>
  <si>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</si>
  <si>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</si>
  <si>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</si>
  <si>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</si>
  <si>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</si>
  <si>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</si>
  <si>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</si>
  <si>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</si>
  <si>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</si>
  <si>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</si>
  <si>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</si>
  <si>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离休费小计</t>
  </si>
  <si>
    <t>离休费统一管理</t>
  </si>
  <si>
    <t>离休人员取暖补贴</t>
  </si>
  <si>
    <t>离休人员取暖补贴统一管理</t>
  </si>
  <si>
    <t>退休费小计</t>
  </si>
  <si>
    <t>退休费统一管理</t>
  </si>
  <si>
    <t>退休人员取暖补贴</t>
  </si>
  <si>
    <t>退休人员取暖补贴统一管理</t>
  </si>
  <si>
    <t>退休人员医疗保险</t>
  </si>
  <si>
    <t>生活补助小计</t>
  </si>
  <si>
    <t>体育中专班伙食费</t>
  </si>
  <si>
    <t>在押人员给养费</t>
  </si>
  <si>
    <t>遗属补助</t>
  </si>
  <si>
    <t>拘留所医疗费</t>
  </si>
  <si>
    <t>戒毒所伙食费</t>
  </si>
  <si>
    <t>戒毒所生理脱毒费</t>
  </si>
  <si>
    <t>戒毒所医疗费</t>
  </si>
  <si>
    <t>奖励金小计</t>
  </si>
  <si>
    <t>职教和独托幼补助</t>
  </si>
  <si>
    <t>预算09表</t>
  </si>
  <si>
    <t>2020年支出预算分科目汇总表</t>
  </si>
  <si>
    <t>功能科目</t>
  </si>
  <si>
    <t>一般公共预算管理资金</t>
  </si>
  <si>
    <t>备注</t>
  </si>
  <si>
    <t>2080505</t>
  </si>
  <si>
    <t>2080506</t>
  </si>
  <si>
    <t>2080899</t>
  </si>
  <si>
    <t>2080903</t>
  </si>
  <si>
    <t>2080904</t>
  </si>
  <si>
    <t>2080905</t>
  </si>
  <si>
    <t>2082801</t>
  </si>
  <si>
    <t>2082804</t>
  </si>
  <si>
    <t>2101101</t>
  </si>
  <si>
    <t>2210201</t>
  </si>
  <si>
    <t>2080901</t>
  </si>
  <si>
    <t>2082850</t>
  </si>
  <si>
    <t>2082899</t>
  </si>
  <si>
    <t>2101102</t>
  </si>
  <si>
    <t>2080804</t>
  </si>
  <si>
    <t>预算10表</t>
  </si>
  <si>
    <t>2020年支出预算分经济科目汇总表</t>
  </si>
  <si>
    <t>经济科目（单位名称）</t>
  </si>
  <si>
    <t>一般公共预算</t>
  </si>
  <si>
    <t/>
  </si>
  <si>
    <t xml:space="preserve">      基本工资</t>
  </si>
  <si>
    <t xml:space="preserve">      津贴补贴</t>
  </si>
  <si>
    <t xml:space="preserve">      奖金</t>
  </si>
  <si>
    <t xml:space="preserve">      机关事业单位养老保险缴费</t>
  </si>
  <si>
    <t xml:space="preserve">      职业年金缴费</t>
  </si>
  <si>
    <t xml:space="preserve">      职工基本医疗保险缴费</t>
  </si>
  <si>
    <t xml:space="preserve">      其他社会保障缴费</t>
  </si>
  <si>
    <t xml:space="preserve">      住房公积金</t>
  </si>
  <si>
    <t xml:space="preserve">      其他工资福利支出</t>
  </si>
  <si>
    <t xml:space="preserve">      办公费</t>
  </si>
  <si>
    <t xml:space="preserve">      取暖费</t>
  </si>
  <si>
    <t xml:space="preserve">      培训费</t>
  </si>
  <si>
    <t xml:space="preserve">      工会经费</t>
  </si>
  <si>
    <t xml:space="preserve">      福利费</t>
  </si>
  <si>
    <t xml:space="preserve">      公务用车运行维护费</t>
  </si>
  <si>
    <t xml:space="preserve">      其他交通费用</t>
  </si>
  <si>
    <t xml:space="preserve">      其他商品和服务支出</t>
  </si>
  <si>
    <t xml:space="preserve">    对个人和家庭的补助</t>
  </si>
  <si>
    <t xml:space="preserve">      生活补助</t>
  </si>
  <si>
    <t xml:space="preserve">      救济费</t>
  </si>
  <si>
    <t xml:space="preserve">      奖励金</t>
  </si>
  <si>
    <t xml:space="preserve">      其他对个人和家庭的补助支出</t>
  </si>
  <si>
    <t xml:space="preserve">    资本性支出</t>
  </si>
  <si>
    <t xml:space="preserve">      办公设备购置</t>
  </si>
  <si>
    <t xml:space="preserve">      绩效工资</t>
  </si>
  <si>
    <t xml:space="preserve">      离休费</t>
  </si>
  <si>
    <t xml:space="preserve">      退休费</t>
  </si>
  <si>
    <t>50人*1270*12月（休养员生活费750、服装费100、医药费310、零花钱80、日用品30）</t>
  </si>
  <si>
    <t>附表10：</t>
  </si>
  <si>
    <t>2020年政府性基金预算收入情况表</t>
  </si>
  <si>
    <t>项    目</t>
  </si>
  <si>
    <t>政府性基金收入预算</t>
  </si>
  <si>
    <t>收入科目编码</t>
  </si>
  <si>
    <t>收入科目名称</t>
  </si>
  <si>
    <t>非税收入</t>
  </si>
  <si>
    <t>债务收入</t>
  </si>
  <si>
    <t>转移性收入</t>
  </si>
  <si>
    <t>合 计</t>
  </si>
  <si>
    <t>附表11：</t>
  </si>
  <si>
    <t>2020年政府性基金预算支出情况表</t>
  </si>
  <si>
    <t>2019年预算数</t>
  </si>
  <si>
    <t>2020年预算数</t>
  </si>
  <si>
    <t>科目编码</t>
  </si>
  <si>
    <t>科目名称</t>
  </si>
  <si>
    <t>附表12：</t>
  </si>
  <si>
    <t xml:space="preserve"> 2020年“三公”经费预算情况表</t>
  </si>
  <si>
    <t xml:space="preserve">        单位：万元</t>
  </si>
  <si>
    <t xml:space="preserve"> 项 目</t>
  </si>
  <si>
    <t>金额</t>
  </si>
  <si>
    <t xml:space="preserve">    1、因公出国（境）费用</t>
  </si>
  <si>
    <t xml:space="preserve">    2、公务接待费</t>
  </si>
  <si>
    <t xml:space="preserve">    3、公务用车购置及运行费</t>
  </si>
  <si>
    <t>其中：（1）公务用车运行维护费</t>
  </si>
  <si>
    <t xml:space="preserve">  （2）公务用车购置费</t>
  </si>
  <si>
    <t>附表13：</t>
  </si>
  <si>
    <t>2020年市退役军人事务局
机关运行经费财政拨款情况表</t>
  </si>
  <si>
    <t xml:space="preserve">                     单位：万元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</si>
</sst>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0.00_ "/>
    <numFmt numFmtId="181" formatCode="#,##0.00_);[Red]\(#,##0.00\)"/>
    <numFmt numFmtId="182" formatCode="0000"/>
    <numFmt numFmtId="183" formatCode="00"/>
    <numFmt numFmtId="184" formatCode="#,##0_);[Red]\(#,##0\)"/>
    <numFmt numFmtId="185" formatCode=";;"/>
    <numFmt numFmtId="186" formatCode="* #,##0.00;* \-#,##0.00;* &quot;&quot;??;@"/>
  </numFmts>
  <fonts count="52">
    <font>
      <sz val="9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name val="宋体"/>
      <family val="0"/>
    </font>
    <font>
      <b/>
      <sz val="16"/>
      <name val="黑体"/>
      <family val="3"/>
    </font>
    <font>
      <sz val="12"/>
      <name val="仿宋_GB2312"/>
      <family val="3"/>
    </font>
    <font>
      <b/>
      <sz val="40"/>
      <name val="宋体"/>
      <family val="0"/>
    </font>
    <font>
      <sz val="22"/>
      <name val="宋体"/>
      <family val="0"/>
    </font>
    <font>
      <sz val="24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/>
      <top>
        <color indexed="63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6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9" fontId="16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3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15" borderId="9" xfId="45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180" fontId="0" fillId="0" borderId="9" xfId="0" applyNumberFormat="1" applyFont="1" applyBorder="1" applyAlignment="1">
      <alignment horizontal="right" vertical="center" wrapText="1"/>
    </xf>
    <xf numFmtId="0" fontId="3" fillId="15" borderId="9" xfId="45" applyFont="1" applyBorder="1" applyAlignment="1">
      <alignment horizontal="center" vertical="center" wrapText="1"/>
    </xf>
    <xf numFmtId="180" fontId="3" fillId="15" borderId="9" xfId="45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3" fillId="15" borderId="11" xfId="45" applyFont="1" applyBorder="1" applyAlignment="1">
      <alignment horizontal="center" vertical="center" wrapText="1"/>
    </xf>
    <xf numFmtId="0" fontId="3" fillId="15" borderId="12" xfId="45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3" fillId="15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15" borderId="9" xfId="0" applyFont="1" applyFill="1" applyBorder="1" applyAlignment="1">
      <alignment horizontal="center" vertical="center"/>
    </xf>
    <xf numFmtId="0" fontId="3" fillId="15" borderId="16" xfId="45" applyFont="1" applyBorder="1" applyAlignment="1">
      <alignment horizontal="center" vertical="center"/>
    </xf>
    <xf numFmtId="0" fontId="3" fillId="15" borderId="17" xfId="45" applyFont="1" applyBorder="1" applyAlignment="1">
      <alignment horizontal="center" vertical="center"/>
    </xf>
    <xf numFmtId="0" fontId="3" fillId="15" borderId="18" xfId="45" applyFont="1" applyBorder="1" applyAlignment="1">
      <alignment horizontal="center" vertical="center"/>
    </xf>
    <xf numFmtId="0" fontId="3" fillId="15" borderId="19" xfId="45" applyFont="1" applyBorder="1" applyAlignment="1">
      <alignment horizontal="center" vertical="center"/>
    </xf>
    <xf numFmtId="0" fontId="3" fillId="15" borderId="20" xfId="45" applyFont="1" applyBorder="1" applyAlignment="1">
      <alignment horizontal="center" vertical="center"/>
    </xf>
    <xf numFmtId="0" fontId="3" fillId="15" borderId="21" xfId="45" applyFont="1" applyBorder="1" applyAlignment="1">
      <alignment horizontal="center" vertical="center"/>
    </xf>
    <xf numFmtId="0" fontId="3" fillId="15" borderId="0" xfId="45" applyFont="1" applyAlignment="1">
      <alignment horizontal="center" vertical="center"/>
    </xf>
    <xf numFmtId="0" fontId="3" fillId="15" borderId="22" xfId="45" applyFont="1" applyBorder="1" applyAlignment="1">
      <alignment horizontal="center" vertical="center"/>
    </xf>
    <xf numFmtId="0" fontId="3" fillId="15" borderId="13" xfId="45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15" borderId="15" xfId="0" applyFont="1" applyFill="1" applyBorder="1" applyAlignment="1">
      <alignment horizontal="center" vertical="center"/>
    </xf>
    <xf numFmtId="0" fontId="3" fillId="15" borderId="23" xfId="0" applyFont="1" applyFill="1" applyBorder="1" applyAlignment="1">
      <alignment horizontal="center" vertical="center"/>
    </xf>
    <xf numFmtId="0" fontId="3" fillId="15" borderId="24" xfId="0" applyFont="1" applyFill="1" applyBorder="1" applyAlignment="1">
      <alignment horizontal="center" vertical="center"/>
    </xf>
    <xf numFmtId="0" fontId="3" fillId="15" borderId="25" xfId="0" applyFont="1" applyFill="1" applyBorder="1" applyAlignment="1">
      <alignment horizontal="center" vertical="center"/>
    </xf>
    <xf numFmtId="4" fontId="2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4" fontId="4" fillId="0" borderId="0" xfId="0" applyNumberFormat="1" applyFont="1" applyFill="1" applyAlignment="1" applyProtection="1">
      <alignment vertical="center" wrapText="1"/>
      <protection/>
    </xf>
    <xf numFmtId="4" fontId="2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181" fontId="4" fillId="0" borderId="14" xfId="0" applyNumberFormat="1" applyFont="1" applyFill="1" applyBorder="1" applyAlignment="1" applyProtection="1">
      <alignment horizontal="centerContinuous" vertical="center"/>
      <protection/>
    </xf>
    <xf numFmtId="181" fontId="4" fillId="0" borderId="26" xfId="0" applyNumberFormat="1" applyFont="1" applyFill="1" applyBorder="1" applyAlignment="1" applyProtection="1">
      <alignment horizontal="centerContinuous" vertical="center"/>
      <protection/>
    </xf>
    <xf numFmtId="181" fontId="4" fillId="0" borderId="9" xfId="0" applyNumberFormat="1" applyFont="1" applyFill="1" applyBorder="1" applyAlignment="1" applyProtection="1">
      <alignment horizontal="center" vertical="center" wrapText="1"/>
      <protection/>
    </xf>
    <xf numFmtId="181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Font="1" applyBorder="1" applyAlignment="1">
      <alignment horizontal="center" vertical="center" wrapText="1"/>
    </xf>
    <xf numFmtId="181" fontId="4" fillId="0" borderId="27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horizontal="centerContinuous" vertical="center"/>
    </xf>
    <xf numFmtId="0" fontId="4" fillId="0" borderId="0" xfId="0" applyNumberFormat="1" applyFont="1" applyFill="1" applyAlignment="1" applyProtection="1">
      <alignment wrapText="1"/>
      <protection/>
    </xf>
    <xf numFmtId="4" fontId="4" fillId="0" borderId="0" xfId="0" applyNumberFormat="1" applyFont="1" applyFill="1" applyAlignment="1" applyProtection="1">
      <alignment horizontal="centerContinuous" vertical="center"/>
      <protection/>
    </xf>
    <xf numFmtId="4" fontId="4" fillId="0" borderId="0" xfId="0" applyNumberFormat="1" applyFont="1" applyFill="1" applyAlignment="1" applyProtection="1">
      <alignment horizontal="centerContinuous"/>
      <protection/>
    </xf>
    <xf numFmtId="0" fontId="4" fillId="0" borderId="2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4" fontId="4" fillId="0" borderId="9" xfId="0" applyNumberFormat="1" applyFont="1" applyFill="1" applyBorder="1" applyAlignment="1" applyProtection="1">
      <alignment horizontal="right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182" fontId="4" fillId="0" borderId="0" xfId="0" applyNumberFormat="1" applyFont="1" applyAlignment="1">
      <alignment vertical="center" wrapText="1"/>
    </xf>
    <xf numFmtId="0" fontId="4" fillId="33" borderId="0" xfId="0" applyNumberFormat="1" applyFont="1" applyFill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182" fontId="4" fillId="0" borderId="29" xfId="0" applyNumberFormat="1" applyFont="1" applyFill="1" applyBorder="1" applyAlignment="1" applyProtection="1">
      <alignment horizontal="left" vertical="center"/>
      <protection/>
    </xf>
    <xf numFmtId="182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15" borderId="27" xfId="0" applyNumberFormat="1" applyFont="1" applyFill="1" applyBorder="1" applyAlignment="1">
      <alignment horizontal="center" vertical="center" wrapText="1"/>
    </xf>
    <xf numFmtId="0" fontId="4" fillId="15" borderId="27" xfId="0" applyNumberFormat="1" applyFont="1" applyFill="1" applyBorder="1" applyAlignment="1" applyProtection="1">
      <alignment horizontal="centerContinuous" vertical="center"/>
      <protection/>
    </xf>
    <xf numFmtId="0" fontId="4" fillId="15" borderId="29" xfId="0" applyNumberFormat="1" applyFont="1" applyFill="1" applyBorder="1" applyAlignment="1" applyProtection="1">
      <alignment horizontal="centerContinuous" vertical="center"/>
      <protection/>
    </xf>
    <xf numFmtId="0" fontId="4" fillId="15" borderId="30" xfId="0" applyNumberFormat="1" applyFont="1" applyFill="1" applyBorder="1" applyAlignment="1" applyProtection="1">
      <alignment horizontal="centerContinuous" vertical="center"/>
      <protection/>
    </xf>
    <xf numFmtId="0" fontId="4" fillId="15" borderId="15" xfId="0" applyNumberFormat="1" applyFont="1" applyFill="1" applyBorder="1" applyAlignment="1">
      <alignment horizontal="center" vertical="center" wrapText="1"/>
    </xf>
    <xf numFmtId="0" fontId="4" fillId="15" borderId="9" xfId="0" applyNumberFormat="1" applyFont="1" applyFill="1" applyBorder="1" applyAlignment="1" applyProtection="1">
      <alignment horizontal="center" vertical="center" wrapText="1"/>
      <protection/>
    </xf>
    <xf numFmtId="181" fontId="4" fillId="15" borderId="10" xfId="0" applyNumberFormat="1" applyFont="1" applyFill="1" applyBorder="1" applyAlignment="1" applyProtection="1">
      <alignment horizontal="center" vertical="center" wrapText="1"/>
      <protection/>
    </xf>
    <xf numFmtId="181" fontId="4" fillId="15" borderId="14" xfId="0" applyNumberFormat="1" applyFont="1" applyFill="1" applyBorder="1" applyAlignment="1" applyProtection="1">
      <alignment horizontal="centerContinuous" vertical="center"/>
      <protection/>
    </xf>
    <xf numFmtId="0" fontId="4" fillId="15" borderId="9" xfId="0" applyNumberFormat="1" applyFont="1" applyFill="1" applyBorder="1" applyAlignment="1">
      <alignment horizontal="center" vertical="center" wrapText="1"/>
    </xf>
    <xf numFmtId="183" fontId="4" fillId="15" borderId="27" xfId="0" applyNumberFormat="1" applyFont="1" applyFill="1" applyBorder="1" applyAlignment="1">
      <alignment horizontal="center" vertical="center" wrapText="1"/>
    </xf>
    <xf numFmtId="182" fontId="4" fillId="15" borderId="27" xfId="0" applyNumberFormat="1" applyFont="1" applyFill="1" applyBorder="1" applyAlignment="1">
      <alignment horizontal="center" vertical="center" wrapText="1"/>
    </xf>
    <xf numFmtId="181" fontId="4" fillId="15" borderId="9" xfId="0" applyNumberFormat="1" applyFont="1" applyFill="1" applyBorder="1" applyAlignment="1" applyProtection="1">
      <alignment horizontal="center" vertical="center" wrapText="1"/>
      <protection/>
    </xf>
    <xf numFmtId="181" fontId="4" fillId="15" borderId="27" xfId="0" applyNumberFormat="1" applyFont="1" applyFill="1" applyBorder="1" applyAlignment="1" applyProtection="1">
      <alignment horizontal="center" vertical="center" wrapText="1"/>
      <protection/>
    </xf>
    <xf numFmtId="183" fontId="4" fillId="0" borderId="28" xfId="0" applyNumberFormat="1" applyFont="1" applyFill="1" applyBorder="1" applyAlignment="1">
      <alignment horizontal="center" vertical="center" wrapText="1"/>
    </xf>
    <xf numFmtId="182" fontId="4" fillId="0" borderId="2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181" fontId="4" fillId="15" borderId="26" xfId="0" applyNumberFormat="1" applyFont="1" applyFill="1" applyBorder="1" applyAlignment="1" applyProtection="1">
      <alignment horizontal="centerContinuous" vertical="center"/>
      <protection/>
    </xf>
    <xf numFmtId="4" fontId="4" fillId="15" borderId="0" xfId="0" applyNumberFormat="1" applyFont="1" applyFill="1" applyAlignment="1" applyProtection="1">
      <alignment horizontal="center" vertical="center" wrapText="1"/>
      <protection/>
    </xf>
    <xf numFmtId="0" fontId="4" fillId="15" borderId="27" xfId="0" applyFont="1" applyFill="1" applyBorder="1" applyAlignment="1">
      <alignment horizontal="center" vertical="center" wrapText="1"/>
    </xf>
    <xf numFmtId="181" fontId="4" fillId="15" borderId="27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4" fontId="4" fillId="0" borderId="0" xfId="0" applyNumberFormat="1" applyFont="1" applyFill="1" applyAlignment="1" applyProtection="1">
      <alignment horizontal="right"/>
      <protection/>
    </xf>
    <xf numFmtId="4" fontId="4" fillId="0" borderId="0" xfId="0" applyNumberFormat="1" applyFont="1" applyFill="1" applyAlignment="1" applyProtection="1">
      <alignment wrapText="1"/>
      <protection/>
    </xf>
    <xf numFmtId="4" fontId="4" fillId="0" borderId="29" xfId="0" applyNumberFormat="1" applyFont="1" applyFill="1" applyBorder="1" applyAlignment="1" applyProtection="1">
      <alignment horizontal="right" vertical="center"/>
      <protection/>
    </xf>
    <xf numFmtId="0" fontId="4" fillId="15" borderId="26" xfId="0" applyFont="1" applyFill="1" applyBorder="1" applyAlignment="1">
      <alignment horizontal="center" vertical="center" wrapText="1"/>
    </xf>
    <xf numFmtId="0" fontId="4" fillId="15" borderId="27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183" fontId="4" fillId="0" borderId="0" xfId="0" applyNumberFormat="1" applyFont="1" applyFill="1" applyAlignment="1">
      <alignment vertical="center" wrapText="1"/>
    </xf>
    <xf numFmtId="182" fontId="4" fillId="0" borderId="0" xfId="0" applyNumberFormat="1" applyFont="1" applyFill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181" fontId="4" fillId="0" borderId="0" xfId="0" applyNumberFormat="1" applyFont="1" applyAlignment="1">
      <alignment vertical="center" wrapText="1"/>
    </xf>
    <xf numFmtId="183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Alignment="1">
      <alignment horizontal="center" vertical="center" wrapText="1"/>
    </xf>
    <xf numFmtId="181" fontId="4" fillId="0" borderId="0" xfId="0" applyNumberFormat="1" applyFont="1" applyAlignment="1">
      <alignment horizontal="center" vertical="center" wrapText="1"/>
    </xf>
    <xf numFmtId="0" fontId="4" fillId="15" borderId="30" xfId="0" applyNumberFormat="1" applyFont="1" applyFill="1" applyBorder="1" applyAlignment="1">
      <alignment horizontal="centerContinuous" vertical="center"/>
    </xf>
    <xf numFmtId="0" fontId="4" fillId="15" borderId="27" xfId="0" applyNumberFormat="1" applyFont="1" applyFill="1" applyBorder="1" applyAlignment="1">
      <alignment horizontal="centerContinuous" vertical="center"/>
    </xf>
    <xf numFmtId="181" fontId="4" fillId="15" borderId="14" xfId="0" applyNumberFormat="1" applyFont="1" applyFill="1" applyBorder="1" applyAlignment="1" applyProtection="1">
      <alignment horizontal="center" vertical="center" wrapText="1"/>
      <protection/>
    </xf>
    <xf numFmtId="0" fontId="4" fillId="15" borderId="28" xfId="0" applyNumberFormat="1" applyFont="1" applyFill="1" applyBorder="1" applyAlignment="1" applyProtection="1">
      <alignment horizontal="center" vertical="center" wrapText="1"/>
      <protection/>
    </xf>
    <xf numFmtId="183" fontId="4" fillId="15" borderId="15" xfId="0" applyNumberFormat="1" applyFont="1" applyFill="1" applyBorder="1" applyAlignment="1">
      <alignment horizontal="center" vertical="center" wrapText="1"/>
    </xf>
    <xf numFmtId="183" fontId="4" fillId="15" borderId="9" xfId="0" applyNumberFormat="1" applyFont="1" applyFill="1" applyBorder="1" applyAlignment="1">
      <alignment horizontal="center" vertical="center" wrapText="1"/>
    </xf>
    <xf numFmtId="182" fontId="4" fillId="15" borderId="9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184" fontId="4" fillId="0" borderId="28" xfId="0" applyNumberFormat="1" applyFont="1" applyFill="1" applyBorder="1" applyAlignment="1">
      <alignment horizontal="center" vertical="center" wrapText="1"/>
    </xf>
    <xf numFmtId="184" fontId="4" fillId="0" borderId="31" xfId="0" applyNumberFormat="1" applyFont="1" applyBorder="1" applyAlignment="1">
      <alignment horizontal="center" vertical="center" wrapText="1"/>
    </xf>
    <xf numFmtId="184" fontId="4" fillId="0" borderId="28" xfId="0" applyNumberFormat="1" applyFont="1" applyBorder="1" applyAlignment="1">
      <alignment horizontal="center" vertical="center" wrapText="1"/>
    </xf>
    <xf numFmtId="185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15" borderId="10" xfId="0" applyNumberFormat="1" applyFont="1" applyFill="1" applyBorder="1" applyAlignment="1" applyProtection="1">
      <alignment horizontal="center" vertical="center" wrapText="1"/>
      <protection/>
    </xf>
    <xf numFmtId="0" fontId="4" fillId="15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15" borderId="32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4" fillId="15" borderId="9" xfId="0" applyFont="1" applyFill="1" applyBorder="1" applyAlignment="1">
      <alignment horizontal="center" vertical="center" wrapText="1"/>
    </xf>
    <xf numFmtId="0" fontId="4" fillId="15" borderId="14" xfId="0" applyFont="1" applyFill="1" applyBorder="1" applyAlignment="1">
      <alignment horizontal="center" vertical="center" wrapText="1"/>
    </xf>
    <xf numFmtId="0" fontId="4" fillId="15" borderId="28" xfId="0" applyFont="1" applyFill="1" applyBorder="1" applyAlignment="1">
      <alignment horizontal="center" vertical="center" wrapText="1"/>
    </xf>
    <xf numFmtId="181" fontId="4" fillId="0" borderId="0" xfId="0" applyNumberFormat="1" applyFont="1" applyAlignment="1">
      <alignment vertical="center"/>
    </xf>
    <xf numFmtId="181" fontId="4" fillId="0" borderId="29" xfId="0" applyNumberFormat="1" applyFont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/>
    </xf>
    <xf numFmtId="49" fontId="4" fillId="0" borderId="0" xfId="0" applyNumberFormat="1" applyFont="1" applyAlignment="1">
      <alignment vertical="center" wrapText="1"/>
    </xf>
    <xf numFmtId="183" fontId="4" fillId="0" borderId="29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 wrapText="1"/>
    </xf>
    <xf numFmtId="0" fontId="4" fillId="15" borderId="31" xfId="0" applyNumberFormat="1" applyFont="1" applyFill="1" applyBorder="1" applyAlignment="1">
      <alignment horizontal="center" vertical="center" wrapText="1"/>
    </xf>
    <xf numFmtId="0" fontId="4" fillId="15" borderId="28" xfId="0" applyNumberFormat="1" applyFont="1" applyFill="1" applyBorder="1" applyAlignment="1">
      <alignment horizontal="center" vertical="center" wrapText="1"/>
    </xf>
    <xf numFmtId="181" fontId="4" fillId="15" borderId="10" xfId="0" applyNumberFormat="1" applyFont="1" applyFill="1" applyBorder="1" applyAlignment="1">
      <alignment horizontal="center" vertical="center" wrapText="1"/>
    </xf>
    <xf numFmtId="184" fontId="4" fillId="0" borderId="9" xfId="0" applyNumberFormat="1" applyFont="1" applyBorder="1" applyAlignment="1">
      <alignment horizontal="center" vertical="center" wrapText="1"/>
    </xf>
    <xf numFmtId="0" fontId="4" fillId="15" borderId="9" xfId="0" applyNumberFormat="1" applyFont="1" applyFill="1" applyBorder="1" applyAlignment="1" applyProtection="1">
      <alignment horizontal="centerContinuous" vertical="center"/>
      <protection/>
    </xf>
    <xf numFmtId="181" fontId="4" fillId="0" borderId="0" xfId="0" applyNumberFormat="1" applyFont="1" applyAlignment="1">
      <alignment horizontal="right" vertical="center"/>
    </xf>
    <xf numFmtId="49" fontId="4" fillId="0" borderId="0" xfId="0" applyNumberFormat="1" applyFont="1" applyFill="1" applyAlignment="1">
      <alignment vertical="center" wrapText="1"/>
    </xf>
    <xf numFmtId="181" fontId="4" fillId="0" borderId="0" xfId="0" applyNumberFormat="1" applyFont="1" applyFill="1" applyAlignment="1">
      <alignment vertical="center" wrapText="1"/>
    </xf>
    <xf numFmtId="186" fontId="4" fillId="0" borderId="29" xfId="0" applyNumberFormat="1" applyFont="1" applyFill="1" applyBorder="1" applyAlignment="1">
      <alignment horizontal="center" vertical="center" wrapText="1"/>
    </xf>
    <xf numFmtId="181" fontId="4" fillId="0" borderId="29" xfId="0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horizontal="center" vertical="center" wrapText="1"/>
    </xf>
    <xf numFmtId="181" fontId="4" fillId="15" borderId="28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49" fontId="4" fillId="0" borderId="26" xfId="0" applyNumberFormat="1" applyFont="1" applyFill="1" applyBorder="1" applyAlignment="1" applyProtection="1">
      <alignment horizontal="left" vertical="center"/>
      <protection/>
    </xf>
    <xf numFmtId="181" fontId="4" fillId="15" borderId="9" xfId="0" applyNumberFormat="1" applyFont="1" applyFill="1" applyBorder="1" applyAlignment="1" applyProtection="1">
      <alignment horizontal="centerContinuous" vertical="center"/>
      <protection/>
    </xf>
    <xf numFmtId="181" fontId="4" fillId="15" borderId="9" xfId="0" applyNumberFormat="1" applyFont="1" applyFill="1" applyBorder="1" applyAlignment="1">
      <alignment horizontal="center" vertical="center" wrapText="1"/>
    </xf>
    <xf numFmtId="181" fontId="4" fillId="15" borderId="14" xfId="0" applyNumberFormat="1" applyFont="1" applyFill="1" applyBorder="1" applyAlignment="1">
      <alignment horizontal="center" vertical="center" wrapText="1"/>
    </xf>
    <xf numFmtId="0" fontId="4" fillId="15" borderId="30" xfId="0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horizontal="right" vertical="center"/>
    </xf>
    <xf numFmtId="181" fontId="4" fillId="0" borderId="0" xfId="0" applyNumberFormat="1" applyFont="1" applyFill="1" applyAlignment="1" applyProtection="1">
      <alignment horizontal="center" vertical="center" wrapText="1"/>
      <protection/>
    </xf>
    <xf numFmtId="181" fontId="4" fillId="0" borderId="29" xfId="0" applyNumberFormat="1" applyFont="1" applyFill="1" applyBorder="1" applyAlignment="1" applyProtection="1">
      <alignment horizontal="center" vertical="center" wrapText="1"/>
      <protection/>
    </xf>
    <xf numFmtId="181" fontId="4" fillId="15" borderId="15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Alignment="1" applyProtection="1">
      <alignment/>
      <protection hidden="1"/>
    </xf>
    <xf numFmtId="181" fontId="2" fillId="0" borderId="0" xfId="0" applyNumberFormat="1" applyFont="1" applyFill="1" applyAlignment="1" applyProtection="1">
      <alignment horizontal="center" vertical="center"/>
      <protection hidden="1"/>
    </xf>
    <xf numFmtId="182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 hidden="1"/>
    </xf>
    <xf numFmtId="0" fontId="4" fillId="0" borderId="0" xfId="0" applyNumberFormat="1" applyFont="1" applyAlignment="1" applyProtection="1">
      <alignment horizontal="center" vertical="center" wrapText="1"/>
      <protection hidden="1"/>
    </xf>
    <xf numFmtId="181" fontId="4" fillId="0" borderId="0" xfId="0" applyNumberFormat="1" applyFont="1" applyAlignment="1" applyProtection="1">
      <alignment horizontal="center" vertical="center" wrapText="1"/>
      <protection hidden="1"/>
    </xf>
    <xf numFmtId="0" fontId="4" fillId="15" borderId="33" xfId="0" applyNumberFormat="1" applyFont="1" applyFill="1" applyBorder="1" applyAlignment="1" applyProtection="1">
      <alignment horizontal="centerContinuous" vertical="center"/>
      <protection/>
    </xf>
    <xf numFmtId="0" fontId="4" fillId="15" borderId="30" xfId="0" applyNumberFormat="1" applyFont="1" applyFill="1" applyBorder="1" applyAlignment="1" applyProtection="1">
      <alignment horizontal="center" vertical="center" wrapText="1"/>
      <protection/>
    </xf>
    <xf numFmtId="0" fontId="4" fillId="15" borderId="15" xfId="0" applyNumberFormat="1" applyFont="1" applyFill="1" applyBorder="1" applyAlignment="1" applyProtection="1">
      <alignment horizontal="center" vertical="center" wrapText="1"/>
      <protection hidden="1"/>
    </xf>
    <xf numFmtId="0" fontId="4" fillId="15" borderId="9" xfId="0" applyNumberFormat="1" applyFont="1" applyFill="1" applyBorder="1" applyAlignment="1" applyProtection="1">
      <alignment horizontal="center" vertical="center" wrapText="1"/>
      <protection hidden="1"/>
    </xf>
    <xf numFmtId="181" fontId="4" fillId="15" borderId="9" xfId="0" applyNumberFormat="1" applyFont="1" applyFill="1" applyBorder="1" applyAlignment="1" applyProtection="1">
      <alignment horizontal="center" vertical="center" wrapText="1"/>
      <protection hidden="1"/>
    </xf>
    <xf numFmtId="183" fontId="4" fillId="15" borderId="30" xfId="0" applyNumberFormat="1" applyFont="1" applyFill="1" applyBorder="1" applyAlignment="1">
      <alignment horizontal="center" vertical="center" wrapText="1"/>
    </xf>
    <xf numFmtId="182" fontId="4" fillId="0" borderId="28" xfId="0" applyNumberFormat="1" applyFont="1" applyFill="1" applyBorder="1" applyAlignment="1">
      <alignment horizontal="center" vertical="center"/>
    </xf>
    <xf numFmtId="183" fontId="4" fillId="0" borderId="28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 applyProtection="1">
      <alignment horizontal="center" vertical="center"/>
      <protection hidden="1"/>
    </xf>
    <xf numFmtId="184" fontId="4" fillId="0" borderId="28" xfId="0" applyNumberFormat="1" applyFont="1" applyFill="1" applyBorder="1" applyAlignment="1" applyProtection="1">
      <alignment horizontal="center" vertical="center"/>
      <protection hidden="1"/>
    </xf>
    <xf numFmtId="185" fontId="4" fillId="0" borderId="9" xfId="0" applyNumberFormat="1" applyFont="1" applyFill="1" applyBorder="1" applyAlignment="1" applyProtection="1">
      <alignment horizontal="left" vertical="center"/>
      <protection/>
    </xf>
    <xf numFmtId="0" fontId="4" fillId="15" borderId="14" xfId="0" applyNumberFormat="1" applyFont="1" applyFill="1" applyBorder="1" applyAlignment="1" applyProtection="1">
      <alignment horizontal="centerContinuous" vertical="center"/>
      <protection/>
    </xf>
    <xf numFmtId="0" fontId="4" fillId="15" borderId="26" xfId="0" applyNumberFormat="1" applyFont="1" applyFill="1" applyBorder="1" applyAlignment="1" applyProtection="1">
      <alignment horizontal="centerContinuous" vertical="center"/>
      <protection/>
    </xf>
    <xf numFmtId="181" fontId="4" fillId="0" borderId="0" xfId="0" applyNumberFormat="1" applyFont="1" applyFill="1" applyAlignment="1" applyProtection="1">
      <alignment horizontal="right" vertical="center"/>
      <protection hidden="1"/>
    </xf>
    <xf numFmtId="0" fontId="4" fillId="0" borderId="0" xfId="0" applyNumberFormat="1" applyFont="1" applyAlignment="1">
      <alignment/>
    </xf>
    <xf numFmtId="181" fontId="4" fillId="0" borderId="29" xfId="0" applyNumberFormat="1" applyFont="1" applyFill="1" applyBorder="1" applyAlignment="1" applyProtection="1">
      <alignment horizontal="right" vertical="center"/>
      <protection hidden="1"/>
    </xf>
    <xf numFmtId="0" fontId="4" fillId="0" borderId="28" xfId="0" applyFont="1" applyBorder="1" applyAlignment="1">
      <alignment horizontal="center" vertical="center" wrapText="1"/>
    </xf>
    <xf numFmtId="49" fontId="4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4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10" fontId="0" fillId="0" borderId="44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center" vertical="center" wrapText="1"/>
    </xf>
    <xf numFmtId="10" fontId="0" fillId="0" borderId="9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center" wrapText="1"/>
    </xf>
    <xf numFmtId="10" fontId="0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10" fontId="0" fillId="0" borderId="41" xfId="0" applyNumberFormat="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181" fontId="4" fillId="0" borderId="29" xfId="0" applyNumberFormat="1" applyFont="1" applyBorder="1" applyAlignment="1">
      <alignment horizontal="center" vertical="center" wrapText="1"/>
    </xf>
    <xf numFmtId="0" fontId="4" fillId="15" borderId="33" xfId="0" applyNumberFormat="1" applyFont="1" applyFill="1" applyBorder="1" applyAlignment="1" applyProtection="1">
      <alignment vertical="center"/>
      <protection/>
    </xf>
    <xf numFmtId="0" fontId="4" fillId="15" borderId="29" xfId="0" applyNumberFormat="1" applyFont="1" applyFill="1" applyBorder="1" applyAlignment="1" applyProtection="1">
      <alignment vertical="center"/>
      <protection/>
    </xf>
    <xf numFmtId="0" fontId="4" fillId="15" borderId="30" xfId="0" applyNumberFormat="1" applyFont="1" applyFill="1" applyBorder="1" applyAlignment="1" applyProtection="1">
      <alignment vertical="center"/>
      <protection/>
    </xf>
    <xf numFmtId="0" fontId="4" fillId="15" borderId="30" xfId="0" applyNumberFormat="1" applyFont="1" applyFill="1" applyBorder="1" applyAlignment="1">
      <alignment horizontal="center" vertical="center" wrapText="1"/>
    </xf>
    <xf numFmtId="181" fontId="4" fillId="15" borderId="9" xfId="0" applyNumberFormat="1" applyFont="1" applyFill="1" applyBorder="1" applyAlignment="1">
      <alignment horizontal="centerContinuous" vertical="center"/>
    </xf>
    <xf numFmtId="4" fontId="4" fillId="0" borderId="26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181" fontId="4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81" fontId="4" fillId="15" borderId="14" xfId="0" applyNumberFormat="1" applyFont="1" applyFill="1" applyBorder="1" applyAlignment="1">
      <alignment horizontal="centerContinuous" vertical="center"/>
    </xf>
    <xf numFmtId="181" fontId="4" fillId="15" borderId="27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4" fillId="0" borderId="29" xfId="0" applyNumberFormat="1" applyFont="1" applyFill="1" applyBorder="1" applyAlignment="1" applyProtection="1">
      <alignment horizontal="left" vertical="center"/>
      <protection/>
    </xf>
    <xf numFmtId="0" fontId="4" fillId="0" borderId="9" xfId="0" applyFont="1" applyBorder="1" applyAlignment="1">
      <alignment horizontal="left" vertical="center" wrapText="1"/>
    </xf>
    <xf numFmtId="181" fontId="4" fillId="0" borderId="0" xfId="0" applyNumberFormat="1" applyFont="1" applyFill="1" applyAlignment="1" applyProtection="1">
      <alignment vertical="center" wrapText="1"/>
      <protection/>
    </xf>
    <xf numFmtId="181" fontId="4" fillId="0" borderId="2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4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Font="1" applyFill="1" applyBorder="1" applyAlignment="1">
      <alignment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15" borderId="26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49" fontId="12" fillId="0" borderId="0" xfId="0" applyNumberFormat="1" applyFont="1" applyFill="1" applyAlignment="1" applyProtection="1">
      <alignment horizontal="left" vertical="center" wrapText="1"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vertical="center"/>
    </xf>
    <xf numFmtId="0" fontId="11" fillId="0" borderId="0" xfId="0" applyFont="1" applyFill="1" applyAlignment="1">
      <alignment horizontal="left"/>
    </xf>
    <xf numFmtId="49" fontId="12" fillId="0" borderId="0" xfId="0" applyNumberFormat="1" applyFont="1" applyFill="1" applyAlignment="1" applyProtection="1">
      <alignment horizontal="left"/>
      <protection/>
    </xf>
    <xf numFmtId="0" fontId="0" fillId="0" borderId="0" xfId="0" applyFont="1" applyAlignment="1">
      <alignment horizontal="centerContinuous"/>
    </xf>
    <xf numFmtId="0" fontId="12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showGridLines="0" showZeros="0" workbookViewId="0" topLeftCell="A1">
      <selection activeCell="D7" sqref="D7"/>
    </sheetView>
  </sheetViews>
  <sheetFormatPr defaultColWidth="9.16015625" defaultRowHeight="12.75" customHeight="1"/>
  <cols>
    <col min="1" max="1" width="22.16015625" style="0" customWidth="1"/>
    <col min="2" max="2" width="19.33203125" style="0" customWidth="1"/>
    <col min="3" max="3" width="36.66015625" style="0" customWidth="1"/>
    <col min="4" max="4" width="64.33203125" style="0" customWidth="1"/>
    <col min="5" max="5" width="10.5" style="0" customWidth="1"/>
    <col min="6" max="6" width="20.33203125" style="0" customWidth="1"/>
    <col min="7" max="7" width="23.83203125" style="0" customWidth="1"/>
  </cols>
  <sheetData>
    <row r="1" ht="37.5" customHeight="1"/>
    <row r="2" spans="1:7" ht="39" customHeight="1">
      <c r="A2" s="258" t="s">
        <v>0</v>
      </c>
      <c r="B2" s="259" t="s">
        <v>1</v>
      </c>
      <c r="C2" s="259"/>
      <c r="D2" s="259"/>
      <c r="E2" s="260"/>
      <c r="F2" s="260"/>
      <c r="G2" s="260"/>
    </row>
    <row r="3" spans="2:7" ht="60" customHeight="1">
      <c r="B3" s="259"/>
      <c r="C3" s="259"/>
      <c r="D3" s="259"/>
      <c r="E3" s="259"/>
      <c r="F3" s="259"/>
      <c r="G3" s="259"/>
    </row>
    <row r="4" spans="1:7" ht="48" customHeight="1">
      <c r="A4" s="261"/>
      <c r="B4" s="261"/>
      <c r="C4" s="262" t="s">
        <v>2</v>
      </c>
      <c r="D4" s="263" t="s">
        <v>3</v>
      </c>
      <c r="E4" s="264"/>
      <c r="F4" s="59"/>
      <c r="G4" s="265"/>
    </row>
    <row r="5" spans="2:7" ht="48" customHeight="1">
      <c r="B5" s="251"/>
      <c r="C5" s="266" t="s">
        <v>4</v>
      </c>
      <c r="D5" s="267" t="s">
        <v>5</v>
      </c>
      <c r="E5" s="268"/>
      <c r="F5" s="268"/>
      <c r="G5" s="269"/>
    </row>
    <row r="6" spans="1:4" ht="48" customHeight="1">
      <c r="A6" s="251"/>
      <c r="B6" s="251"/>
      <c r="C6" s="266" t="s">
        <v>6</v>
      </c>
      <c r="D6" s="267" t="s">
        <v>7</v>
      </c>
    </row>
    <row r="7" spans="1:2" ht="9.75" customHeight="1">
      <c r="A7" s="251"/>
      <c r="B7" s="251"/>
    </row>
    <row r="8" spans="1:2" ht="9.75" customHeight="1">
      <c r="A8" s="251"/>
      <c r="B8" s="251"/>
    </row>
    <row r="10" ht="9.75" customHeight="1">
      <c r="A10" s="251"/>
    </row>
    <row r="12" ht="9.75" customHeight="1">
      <c r="B12" s="251"/>
    </row>
  </sheetData>
  <sheetProtection/>
  <mergeCells count="1">
    <mergeCell ref="B2:D2"/>
  </mergeCells>
  <printOptions horizontalCentered="1" verticalCentered="1"/>
  <pageMargins left="1.57" right="0.6299212692290779" top="0.7874015748031494" bottom="0.5118110048489307" header="0.19" footer="0"/>
  <pageSetup fitToHeight="99" fitToWidth="1" horizontalDpi="600" verticalDpi="60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29"/>
  <sheetViews>
    <sheetView showGridLines="0" showZeros="0" workbookViewId="0" topLeftCell="A1">
      <selection activeCell="A2" sqref="A2:T2"/>
    </sheetView>
  </sheetViews>
  <sheetFormatPr defaultColWidth="9.16015625" defaultRowHeight="11.25"/>
  <cols>
    <col min="1" max="1" width="25.66015625" style="0" customWidth="1"/>
    <col min="2" max="2" width="6.33203125" style="0" customWidth="1"/>
    <col min="3" max="3" width="5" style="0" customWidth="1"/>
    <col min="4" max="4" width="11.5" style="0" customWidth="1"/>
    <col min="5" max="5" width="17" style="0" customWidth="1"/>
    <col min="6" max="6" width="36.16015625" style="0" customWidth="1"/>
    <col min="7" max="19" width="13.5" style="0" customWidth="1"/>
    <col min="20" max="110" width="9" style="0" customWidth="1"/>
  </cols>
  <sheetData>
    <row r="1" spans="1:110" ht="22.5" customHeight="1">
      <c r="A1" s="67"/>
      <c r="B1" s="67"/>
      <c r="C1" s="67"/>
      <c r="D1" s="67"/>
      <c r="E1" s="67"/>
      <c r="F1" s="68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94"/>
      <c r="S1" s="94"/>
      <c r="T1" s="95" t="s">
        <v>223</v>
      </c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</row>
    <row r="2" spans="1:110" ht="22.5" customHeight="1">
      <c r="A2" s="69" t="s">
        <v>224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</row>
    <row r="3" spans="1:110" ht="22.5" customHeight="1">
      <c r="A3" s="70"/>
      <c r="B3" s="70"/>
      <c r="C3" s="70"/>
      <c r="D3" s="70"/>
      <c r="E3" s="71"/>
      <c r="F3" s="72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96"/>
      <c r="S3" s="96"/>
      <c r="T3" s="97" t="s">
        <v>9</v>
      </c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</row>
    <row r="4" spans="1:110" ht="22.5" customHeight="1">
      <c r="A4" s="73" t="s">
        <v>225</v>
      </c>
      <c r="B4" s="74" t="s">
        <v>62</v>
      </c>
      <c r="C4" s="75"/>
      <c r="D4" s="76"/>
      <c r="E4" s="77" t="s">
        <v>36</v>
      </c>
      <c r="F4" s="78" t="s">
        <v>129</v>
      </c>
      <c r="G4" s="79" t="s">
        <v>53</v>
      </c>
      <c r="H4" s="80" t="s">
        <v>226</v>
      </c>
      <c r="I4" s="90"/>
      <c r="J4" s="90"/>
      <c r="K4" s="90"/>
      <c r="L4" s="90"/>
      <c r="M4" s="90"/>
      <c r="N4" s="90"/>
      <c r="O4" s="90"/>
      <c r="P4" s="90"/>
      <c r="Q4" s="90"/>
      <c r="R4" s="84" t="s">
        <v>40</v>
      </c>
      <c r="S4" s="98" t="s">
        <v>41</v>
      </c>
      <c r="T4" s="99" t="s">
        <v>227</v>
      </c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</row>
    <row r="5" spans="1:110" ht="33" customHeight="1">
      <c r="A5" s="81"/>
      <c r="B5" s="82" t="s">
        <v>67</v>
      </c>
      <c r="C5" s="83" t="s">
        <v>68</v>
      </c>
      <c r="D5" s="83" t="s">
        <v>69</v>
      </c>
      <c r="E5" s="81"/>
      <c r="F5" s="78"/>
      <c r="G5" s="84"/>
      <c r="H5" s="85" t="s">
        <v>42</v>
      </c>
      <c r="I5" s="91" t="s">
        <v>43</v>
      </c>
      <c r="J5" s="92" t="s">
        <v>44</v>
      </c>
      <c r="K5" s="93" t="s">
        <v>45</v>
      </c>
      <c r="L5" s="92" t="s">
        <v>46</v>
      </c>
      <c r="M5" s="92" t="s">
        <v>47</v>
      </c>
      <c r="N5" s="92" t="s">
        <v>48</v>
      </c>
      <c r="O5" s="92" t="s">
        <v>49</v>
      </c>
      <c r="P5" s="92" t="s">
        <v>50</v>
      </c>
      <c r="Q5" s="92" t="s">
        <v>51</v>
      </c>
      <c r="R5" s="84"/>
      <c r="S5" s="98"/>
      <c r="T5" s="78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</row>
    <row r="6" spans="1:110" ht="22.5" customHeight="1">
      <c r="A6" s="86" t="s">
        <v>52</v>
      </c>
      <c r="B6" s="87" t="s">
        <v>52</v>
      </c>
      <c r="C6" s="86" t="s">
        <v>52</v>
      </c>
      <c r="D6" s="87" t="s">
        <v>52</v>
      </c>
      <c r="E6" s="86" t="s">
        <v>52</v>
      </c>
      <c r="F6" s="87" t="s">
        <v>52</v>
      </c>
      <c r="G6" s="56">
        <v>1</v>
      </c>
      <c r="H6" s="56">
        <v>2</v>
      </c>
      <c r="I6" s="56">
        <v>3</v>
      </c>
      <c r="J6" s="56">
        <v>4</v>
      </c>
      <c r="K6" s="56">
        <v>5</v>
      </c>
      <c r="L6" s="56">
        <v>6</v>
      </c>
      <c r="M6" s="56">
        <v>7</v>
      </c>
      <c r="N6" s="56">
        <v>8</v>
      </c>
      <c r="O6" s="56">
        <v>9</v>
      </c>
      <c r="P6" s="56">
        <v>10</v>
      </c>
      <c r="Q6" s="56">
        <v>11</v>
      </c>
      <c r="R6" s="55">
        <v>12</v>
      </c>
      <c r="S6" s="55">
        <v>13</v>
      </c>
      <c r="T6" s="55">
        <v>14</v>
      </c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</row>
    <row r="7" spans="1:110" ht="22.5" customHeight="1">
      <c r="A7" s="88"/>
      <c r="B7" s="89"/>
      <c r="C7" s="89"/>
      <c r="D7" s="89"/>
      <c r="E7" s="89"/>
      <c r="F7" s="57" t="s">
        <v>53</v>
      </c>
      <c r="G7" s="58">
        <v>2612.68</v>
      </c>
      <c r="H7" s="58">
        <v>2612.68</v>
      </c>
      <c r="I7" s="58">
        <v>2612.68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66"/>
      <c r="U7" s="45"/>
      <c r="V7" s="45"/>
      <c r="W7" s="45"/>
      <c r="X7" s="45"/>
      <c r="Y7" s="45"/>
      <c r="Z7" s="45"/>
      <c r="AA7" s="45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</row>
    <row r="8" spans="1:110" ht="22.5" customHeight="1">
      <c r="A8" s="88"/>
      <c r="B8" s="89"/>
      <c r="C8" s="89"/>
      <c r="D8" s="89"/>
      <c r="E8" s="89" t="s">
        <v>54</v>
      </c>
      <c r="F8" s="57" t="s">
        <v>3</v>
      </c>
      <c r="G8" s="58">
        <v>2612.68</v>
      </c>
      <c r="H8" s="58">
        <v>2612.68</v>
      </c>
      <c r="I8" s="58">
        <v>2612.68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66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</row>
    <row r="9" spans="1:110" ht="22.5" customHeight="1">
      <c r="A9" s="88"/>
      <c r="B9" s="89"/>
      <c r="C9" s="89"/>
      <c r="D9" s="89"/>
      <c r="E9" s="89" t="s">
        <v>55</v>
      </c>
      <c r="F9" s="57" t="s">
        <v>56</v>
      </c>
      <c r="G9" s="58">
        <v>1994.97</v>
      </c>
      <c r="H9" s="58">
        <v>1994.97</v>
      </c>
      <c r="I9" s="58">
        <v>1994.97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66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</row>
    <row r="10" spans="1:110" ht="22.5" customHeight="1">
      <c r="A10" s="88" t="s">
        <v>228</v>
      </c>
      <c r="B10" s="89" t="s">
        <v>76</v>
      </c>
      <c r="C10" s="89" t="s">
        <v>77</v>
      </c>
      <c r="D10" s="89" t="s">
        <v>77</v>
      </c>
      <c r="E10" s="89" t="s">
        <v>78</v>
      </c>
      <c r="F10" s="57" t="s">
        <v>79</v>
      </c>
      <c r="G10" s="58">
        <v>10.25</v>
      </c>
      <c r="H10" s="58">
        <v>10.25</v>
      </c>
      <c r="I10" s="58">
        <v>10.25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66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</row>
    <row r="11" spans="1:20" ht="22.5" customHeight="1">
      <c r="A11" s="88" t="s">
        <v>229</v>
      </c>
      <c r="B11" s="89" t="s">
        <v>76</v>
      </c>
      <c r="C11" s="89" t="s">
        <v>77</v>
      </c>
      <c r="D11" s="89" t="s">
        <v>80</v>
      </c>
      <c r="E11" s="89" t="s">
        <v>78</v>
      </c>
      <c r="F11" s="57" t="s">
        <v>81</v>
      </c>
      <c r="G11" s="58">
        <v>4.75</v>
      </c>
      <c r="H11" s="58">
        <v>4.75</v>
      </c>
      <c r="I11" s="58">
        <v>4.75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66"/>
    </row>
    <row r="12" spans="1:20" ht="22.5" customHeight="1">
      <c r="A12" s="88" t="s">
        <v>230</v>
      </c>
      <c r="B12" s="89" t="s">
        <v>76</v>
      </c>
      <c r="C12" s="89" t="s">
        <v>82</v>
      </c>
      <c r="D12" s="89" t="s">
        <v>83</v>
      </c>
      <c r="E12" s="89" t="s">
        <v>78</v>
      </c>
      <c r="F12" s="57" t="s">
        <v>84</v>
      </c>
      <c r="G12" s="58">
        <v>410</v>
      </c>
      <c r="H12" s="58">
        <v>410</v>
      </c>
      <c r="I12" s="58">
        <v>410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66"/>
    </row>
    <row r="13" spans="1:20" ht="22.5" customHeight="1">
      <c r="A13" s="88" t="s">
        <v>231</v>
      </c>
      <c r="B13" s="89" t="s">
        <v>76</v>
      </c>
      <c r="C13" s="89" t="s">
        <v>85</v>
      </c>
      <c r="D13" s="89" t="s">
        <v>86</v>
      </c>
      <c r="E13" s="89" t="s">
        <v>78</v>
      </c>
      <c r="F13" s="57" t="s">
        <v>87</v>
      </c>
      <c r="G13" s="58">
        <v>138.94</v>
      </c>
      <c r="H13" s="58">
        <v>138.94</v>
      </c>
      <c r="I13" s="58">
        <v>138.94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66"/>
    </row>
    <row r="14" spans="1:20" ht="22.5" customHeight="1">
      <c r="A14" s="88" t="s">
        <v>232</v>
      </c>
      <c r="B14" s="89" t="s">
        <v>76</v>
      </c>
      <c r="C14" s="89" t="s">
        <v>85</v>
      </c>
      <c r="D14" s="89" t="s">
        <v>88</v>
      </c>
      <c r="E14" s="89" t="s">
        <v>78</v>
      </c>
      <c r="F14" s="57" t="s">
        <v>89</v>
      </c>
      <c r="G14" s="58">
        <v>70.15</v>
      </c>
      <c r="H14" s="58">
        <v>70.15</v>
      </c>
      <c r="I14" s="58">
        <v>70.15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66"/>
    </row>
    <row r="15" spans="1:20" ht="22.5" customHeight="1">
      <c r="A15" s="88" t="s">
        <v>233</v>
      </c>
      <c r="B15" s="89" t="s">
        <v>76</v>
      </c>
      <c r="C15" s="89" t="s">
        <v>85</v>
      </c>
      <c r="D15" s="89" t="s">
        <v>77</v>
      </c>
      <c r="E15" s="89" t="s">
        <v>78</v>
      </c>
      <c r="F15" s="57" t="s">
        <v>90</v>
      </c>
      <c r="G15" s="58">
        <v>1166.87</v>
      </c>
      <c r="H15" s="58">
        <v>1166.87</v>
      </c>
      <c r="I15" s="58">
        <v>1166.87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66"/>
    </row>
    <row r="16" spans="1:20" ht="22.5" customHeight="1">
      <c r="A16" s="88" t="s">
        <v>234</v>
      </c>
      <c r="B16" s="89" t="s">
        <v>76</v>
      </c>
      <c r="C16" s="89" t="s">
        <v>91</v>
      </c>
      <c r="D16" s="89" t="s">
        <v>92</v>
      </c>
      <c r="E16" s="89" t="s">
        <v>78</v>
      </c>
      <c r="F16" s="57" t="s">
        <v>93</v>
      </c>
      <c r="G16" s="58">
        <v>103.44</v>
      </c>
      <c r="H16" s="58">
        <v>103.44</v>
      </c>
      <c r="I16" s="58">
        <v>103.44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66"/>
    </row>
    <row r="17" spans="1:20" ht="22.5" customHeight="1">
      <c r="A17" s="88" t="s">
        <v>235</v>
      </c>
      <c r="B17" s="89" t="s">
        <v>76</v>
      </c>
      <c r="C17" s="89" t="s">
        <v>91</v>
      </c>
      <c r="D17" s="89" t="s">
        <v>88</v>
      </c>
      <c r="E17" s="89" t="s">
        <v>78</v>
      </c>
      <c r="F17" s="57" t="s">
        <v>94</v>
      </c>
      <c r="G17" s="58">
        <v>79.9</v>
      </c>
      <c r="H17" s="58">
        <v>79.9</v>
      </c>
      <c r="I17" s="58">
        <v>79.9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66"/>
    </row>
    <row r="18" spans="1:20" ht="22.5" customHeight="1">
      <c r="A18" s="88" t="s">
        <v>236</v>
      </c>
      <c r="B18" s="89" t="s">
        <v>95</v>
      </c>
      <c r="C18" s="89" t="s">
        <v>96</v>
      </c>
      <c r="D18" s="89" t="s">
        <v>92</v>
      </c>
      <c r="E18" s="89" t="s">
        <v>78</v>
      </c>
      <c r="F18" s="57" t="s">
        <v>97</v>
      </c>
      <c r="G18" s="58">
        <v>4.26</v>
      </c>
      <c r="H18" s="58">
        <v>4.26</v>
      </c>
      <c r="I18" s="58">
        <v>4.26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66"/>
    </row>
    <row r="19" spans="1:20" ht="22.5" customHeight="1">
      <c r="A19" s="88" t="s">
        <v>237</v>
      </c>
      <c r="B19" s="89" t="s">
        <v>98</v>
      </c>
      <c r="C19" s="89" t="s">
        <v>99</v>
      </c>
      <c r="D19" s="89" t="s">
        <v>92</v>
      </c>
      <c r="E19" s="89" t="s">
        <v>78</v>
      </c>
      <c r="F19" s="57" t="s">
        <v>100</v>
      </c>
      <c r="G19" s="58">
        <v>6.41</v>
      </c>
      <c r="H19" s="58">
        <v>6.41</v>
      </c>
      <c r="I19" s="58">
        <v>6.41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66"/>
    </row>
    <row r="20" spans="1:20" ht="22.5" customHeight="1">
      <c r="A20" s="88"/>
      <c r="B20" s="89"/>
      <c r="C20" s="89"/>
      <c r="D20" s="89"/>
      <c r="E20" s="89" t="s">
        <v>57</v>
      </c>
      <c r="F20" s="57" t="s">
        <v>58</v>
      </c>
      <c r="G20" s="58">
        <v>216.41</v>
      </c>
      <c r="H20" s="58">
        <v>216.41</v>
      </c>
      <c r="I20" s="58">
        <v>216.41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66"/>
    </row>
    <row r="21" spans="1:20" ht="22.5" customHeight="1">
      <c r="A21" s="88" t="s">
        <v>228</v>
      </c>
      <c r="B21" s="89" t="s">
        <v>76</v>
      </c>
      <c r="C21" s="89" t="s">
        <v>77</v>
      </c>
      <c r="D21" s="89" t="s">
        <v>77</v>
      </c>
      <c r="E21" s="89" t="s">
        <v>101</v>
      </c>
      <c r="F21" s="57" t="s">
        <v>79</v>
      </c>
      <c r="G21" s="58">
        <v>10.35</v>
      </c>
      <c r="H21" s="58">
        <v>10.35</v>
      </c>
      <c r="I21" s="58">
        <v>10.35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66"/>
    </row>
    <row r="22" spans="1:20" ht="22.5" customHeight="1">
      <c r="A22" s="88" t="s">
        <v>238</v>
      </c>
      <c r="B22" s="89" t="s">
        <v>76</v>
      </c>
      <c r="C22" s="89" t="s">
        <v>85</v>
      </c>
      <c r="D22" s="89" t="s">
        <v>92</v>
      </c>
      <c r="E22" s="89" t="s">
        <v>101</v>
      </c>
      <c r="F22" s="57" t="s">
        <v>102</v>
      </c>
      <c r="G22" s="58">
        <v>94</v>
      </c>
      <c r="H22" s="58">
        <v>94</v>
      </c>
      <c r="I22" s="58">
        <v>94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66"/>
    </row>
    <row r="23" spans="1:20" ht="22.5" customHeight="1">
      <c r="A23" s="88" t="s">
        <v>239</v>
      </c>
      <c r="B23" s="89" t="s">
        <v>76</v>
      </c>
      <c r="C23" s="89" t="s">
        <v>91</v>
      </c>
      <c r="D23" s="89" t="s">
        <v>103</v>
      </c>
      <c r="E23" s="89" t="s">
        <v>101</v>
      </c>
      <c r="F23" s="57" t="s">
        <v>104</v>
      </c>
      <c r="G23" s="58">
        <v>86.27</v>
      </c>
      <c r="H23" s="58">
        <v>86.27</v>
      </c>
      <c r="I23" s="58">
        <v>86.27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66"/>
    </row>
    <row r="24" spans="1:20" ht="22.5" customHeight="1">
      <c r="A24" s="88" t="s">
        <v>240</v>
      </c>
      <c r="B24" s="89" t="s">
        <v>76</v>
      </c>
      <c r="C24" s="89" t="s">
        <v>91</v>
      </c>
      <c r="D24" s="89" t="s">
        <v>83</v>
      </c>
      <c r="E24" s="89" t="s">
        <v>101</v>
      </c>
      <c r="F24" s="57" t="s">
        <v>105</v>
      </c>
      <c r="G24" s="58">
        <v>15</v>
      </c>
      <c r="H24" s="58">
        <v>15</v>
      </c>
      <c r="I24" s="58">
        <v>15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66"/>
    </row>
    <row r="25" spans="1:20" ht="22.5" customHeight="1">
      <c r="A25" s="88" t="s">
        <v>241</v>
      </c>
      <c r="B25" s="89" t="s">
        <v>95</v>
      </c>
      <c r="C25" s="89" t="s">
        <v>96</v>
      </c>
      <c r="D25" s="89" t="s">
        <v>99</v>
      </c>
      <c r="E25" s="89" t="s">
        <v>101</v>
      </c>
      <c r="F25" s="57" t="s">
        <v>106</v>
      </c>
      <c r="G25" s="58">
        <v>4.32</v>
      </c>
      <c r="H25" s="58">
        <v>4.32</v>
      </c>
      <c r="I25" s="58">
        <v>4.32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66"/>
    </row>
    <row r="26" spans="1:20" ht="22.5" customHeight="1">
      <c r="A26" s="88" t="s">
        <v>237</v>
      </c>
      <c r="B26" s="89" t="s">
        <v>98</v>
      </c>
      <c r="C26" s="89" t="s">
        <v>99</v>
      </c>
      <c r="D26" s="89" t="s">
        <v>92</v>
      </c>
      <c r="E26" s="89" t="s">
        <v>101</v>
      </c>
      <c r="F26" s="57" t="s">
        <v>100</v>
      </c>
      <c r="G26" s="58">
        <v>6.47</v>
      </c>
      <c r="H26" s="58">
        <v>6.47</v>
      </c>
      <c r="I26" s="58">
        <v>6.47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66"/>
    </row>
    <row r="27" spans="1:20" ht="22.5" customHeight="1">
      <c r="A27" s="88"/>
      <c r="B27" s="89"/>
      <c r="C27" s="89"/>
      <c r="D27" s="89"/>
      <c r="E27" s="89" t="s">
        <v>59</v>
      </c>
      <c r="F27" s="57" t="s">
        <v>60</v>
      </c>
      <c r="G27" s="58">
        <v>401.3</v>
      </c>
      <c r="H27" s="58">
        <v>401.3</v>
      </c>
      <c r="I27" s="58">
        <v>401.3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66"/>
    </row>
    <row r="28" spans="1:20" ht="22.5" customHeight="1">
      <c r="A28" s="88" t="s">
        <v>228</v>
      </c>
      <c r="B28" s="89" t="s">
        <v>76</v>
      </c>
      <c r="C28" s="89" t="s">
        <v>77</v>
      </c>
      <c r="D28" s="89" t="s">
        <v>77</v>
      </c>
      <c r="E28" s="89" t="s">
        <v>107</v>
      </c>
      <c r="F28" s="57" t="s">
        <v>79</v>
      </c>
      <c r="G28" s="58">
        <v>30.84</v>
      </c>
      <c r="H28" s="58">
        <v>30.84</v>
      </c>
      <c r="I28" s="58">
        <v>30.84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66"/>
    </row>
    <row r="29" spans="1:20" ht="22.5" customHeight="1">
      <c r="A29" s="88" t="s">
        <v>242</v>
      </c>
      <c r="B29" s="89" t="s">
        <v>76</v>
      </c>
      <c r="C29" s="89" t="s">
        <v>82</v>
      </c>
      <c r="D29" s="89" t="s">
        <v>88</v>
      </c>
      <c r="E29" s="89" t="s">
        <v>107</v>
      </c>
      <c r="F29" s="57" t="s">
        <v>108</v>
      </c>
      <c r="G29" s="58">
        <v>370.46</v>
      </c>
      <c r="H29" s="58">
        <v>370.46</v>
      </c>
      <c r="I29" s="58">
        <v>370.46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66"/>
    </row>
  </sheetData>
  <sheetProtection/>
  <mergeCells count="9">
    <mergeCell ref="A2:T2"/>
    <mergeCell ref="A3:D3"/>
    <mergeCell ref="A4:A5"/>
    <mergeCell ref="E4:E5"/>
    <mergeCell ref="F4:F5"/>
    <mergeCell ref="G4:G5"/>
    <mergeCell ref="R4:R5"/>
    <mergeCell ref="S4:S5"/>
    <mergeCell ref="T4:T5"/>
  </mergeCells>
  <printOptions horizontalCentered="1"/>
  <pageMargins left="0.6299212692290779" right="0.6299212692290779" top="0.7874015748031494" bottom="0.5118110048489307" header="0" footer="0"/>
  <pageSetup fitToHeight="1000" fitToWidth="1" horizontalDpi="600" verticalDpi="600" orientation="landscape" paperSize="9" scale="5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showGridLines="0" showZeros="0" workbookViewId="0" topLeftCell="A34">
      <selection activeCell="F6" sqref="F6"/>
    </sheetView>
  </sheetViews>
  <sheetFormatPr defaultColWidth="9.16015625" defaultRowHeight="11.25"/>
  <cols>
    <col min="1" max="1" width="42.5" style="0" customWidth="1"/>
    <col min="2" max="2" width="17.33203125" style="0" customWidth="1"/>
    <col min="3" max="14" width="12.83203125" style="0" customWidth="1"/>
    <col min="15" max="15" width="9" style="0" customWidth="1"/>
  </cols>
  <sheetData>
    <row r="1" spans="1:15" ht="24" customHeight="1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59"/>
      <c r="N1" s="60"/>
      <c r="O1" s="61" t="s">
        <v>243</v>
      </c>
    </row>
    <row r="2" spans="1:15" s="41" customFormat="1" ht="24" customHeight="1">
      <c r="A2" s="44" t="s">
        <v>244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4" customHeight="1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62"/>
      <c r="N3" s="60"/>
      <c r="O3" s="62" t="s">
        <v>9</v>
      </c>
    </row>
    <row r="4" spans="1:15" ht="24" customHeight="1">
      <c r="A4" s="47" t="s">
        <v>245</v>
      </c>
      <c r="B4" s="48" t="s">
        <v>53</v>
      </c>
      <c r="C4" s="49" t="s">
        <v>246</v>
      </c>
      <c r="D4" s="50"/>
      <c r="E4" s="50"/>
      <c r="F4" s="50"/>
      <c r="G4" s="50"/>
      <c r="H4" s="50"/>
      <c r="I4" s="50"/>
      <c r="J4" s="50"/>
      <c r="K4" s="50"/>
      <c r="L4" s="50"/>
      <c r="M4" s="51" t="s">
        <v>40</v>
      </c>
      <c r="N4" s="63" t="s">
        <v>41</v>
      </c>
      <c r="O4" s="47" t="s">
        <v>227</v>
      </c>
    </row>
    <row r="5" spans="1:15" ht="41.25" customHeight="1">
      <c r="A5" s="47"/>
      <c r="B5" s="51"/>
      <c r="C5" s="52" t="s">
        <v>42</v>
      </c>
      <c r="D5" s="46" t="s">
        <v>43</v>
      </c>
      <c r="E5" s="53" t="s">
        <v>44</v>
      </c>
      <c r="F5" s="54" t="s">
        <v>45</v>
      </c>
      <c r="G5" s="53" t="s">
        <v>46</v>
      </c>
      <c r="H5" s="53" t="s">
        <v>47</v>
      </c>
      <c r="I5" s="53" t="s">
        <v>48</v>
      </c>
      <c r="J5" s="53" t="s">
        <v>49</v>
      </c>
      <c r="K5" s="53" t="s">
        <v>50</v>
      </c>
      <c r="L5" s="53" t="s">
        <v>51</v>
      </c>
      <c r="M5" s="51"/>
      <c r="N5" s="63"/>
      <c r="O5" s="47"/>
    </row>
    <row r="6" spans="1:17" ht="24" customHeight="1">
      <c r="A6" s="55" t="s">
        <v>52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L6" s="56">
        <v>11</v>
      </c>
      <c r="M6" s="55">
        <v>12</v>
      </c>
      <c r="N6" s="55">
        <v>13</v>
      </c>
      <c r="O6" s="55">
        <v>14</v>
      </c>
      <c r="P6" s="64"/>
      <c r="Q6" s="64"/>
    </row>
    <row r="7" spans="1:19" ht="24" customHeight="1">
      <c r="A7" s="57" t="s">
        <v>53</v>
      </c>
      <c r="B7" s="58">
        <v>2612.68</v>
      </c>
      <c r="C7" s="58">
        <v>2612.68</v>
      </c>
      <c r="D7" s="58">
        <v>2612.68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65">
        <v>0</v>
      </c>
      <c r="O7" s="66" t="s">
        <v>247</v>
      </c>
      <c r="P7" s="64"/>
      <c r="Q7" s="64"/>
      <c r="R7" s="64"/>
      <c r="S7" s="64"/>
    </row>
    <row r="8" spans="1:19" ht="24" customHeight="1">
      <c r="A8" s="57" t="s">
        <v>3</v>
      </c>
      <c r="B8" s="58">
        <v>2612.68</v>
      </c>
      <c r="C8" s="58">
        <v>2612.68</v>
      </c>
      <c r="D8" s="58">
        <v>2612.68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65">
        <v>0</v>
      </c>
      <c r="O8" s="66" t="s">
        <v>247</v>
      </c>
      <c r="P8" s="64"/>
      <c r="S8" s="64"/>
    </row>
    <row r="9" spans="1:18" ht="24" customHeight="1">
      <c r="A9" s="57" t="s">
        <v>56</v>
      </c>
      <c r="B9" s="58">
        <v>1994.97</v>
      </c>
      <c r="C9" s="58">
        <v>1994.97</v>
      </c>
      <c r="D9" s="58">
        <v>1994.97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65">
        <v>0</v>
      </c>
      <c r="O9" s="66" t="s">
        <v>247</v>
      </c>
      <c r="P9" s="64"/>
      <c r="Q9" s="64"/>
      <c r="R9" s="64"/>
    </row>
    <row r="10" spans="1:15" ht="24" customHeight="1">
      <c r="A10" s="57" t="s">
        <v>18</v>
      </c>
      <c r="B10" s="58">
        <v>221.28</v>
      </c>
      <c r="C10" s="58">
        <v>221.28</v>
      </c>
      <c r="D10" s="58">
        <v>221.28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65">
        <v>0</v>
      </c>
      <c r="O10" s="66" t="s">
        <v>247</v>
      </c>
    </row>
    <row r="11" spans="1:15" ht="24" customHeight="1">
      <c r="A11" s="57" t="s">
        <v>248</v>
      </c>
      <c r="B11" s="58">
        <v>39.16</v>
      </c>
      <c r="C11" s="58">
        <v>39.16</v>
      </c>
      <c r="D11" s="58">
        <v>39.16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65">
        <v>0</v>
      </c>
      <c r="O11" s="66" t="s">
        <v>247</v>
      </c>
    </row>
    <row r="12" spans="1:15" ht="24" customHeight="1">
      <c r="A12" s="57" t="s">
        <v>249</v>
      </c>
      <c r="B12" s="58">
        <v>23.91</v>
      </c>
      <c r="C12" s="58">
        <v>23.91</v>
      </c>
      <c r="D12" s="58">
        <v>23.91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65">
        <v>0</v>
      </c>
      <c r="O12" s="66" t="s">
        <v>247</v>
      </c>
    </row>
    <row r="13" spans="1:15" ht="24" customHeight="1">
      <c r="A13" s="57" t="s">
        <v>250</v>
      </c>
      <c r="B13" s="58">
        <v>3.27</v>
      </c>
      <c r="C13" s="58">
        <v>3.27</v>
      </c>
      <c r="D13" s="58">
        <v>3.27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65">
        <v>0</v>
      </c>
      <c r="O13" s="66" t="s">
        <v>247</v>
      </c>
    </row>
    <row r="14" spans="1:15" ht="12">
      <c r="A14" s="57" t="s">
        <v>251</v>
      </c>
      <c r="B14" s="58">
        <v>10.25</v>
      </c>
      <c r="C14" s="58">
        <v>10.25</v>
      </c>
      <c r="D14" s="58">
        <v>10.25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65">
        <v>0</v>
      </c>
      <c r="O14" s="66" t="s">
        <v>247</v>
      </c>
    </row>
    <row r="15" spans="1:15" ht="12">
      <c r="A15" s="57" t="s">
        <v>252</v>
      </c>
      <c r="B15" s="58">
        <v>4.75</v>
      </c>
      <c r="C15" s="58">
        <v>4.75</v>
      </c>
      <c r="D15" s="58">
        <v>4.75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65">
        <v>0</v>
      </c>
      <c r="O15" s="66" t="s">
        <v>247</v>
      </c>
    </row>
    <row r="16" spans="1:15" ht="12">
      <c r="A16" s="57" t="s">
        <v>253</v>
      </c>
      <c r="B16" s="58">
        <v>133.01</v>
      </c>
      <c r="C16" s="58">
        <v>133.01</v>
      </c>
      <c r="D16" s="58">
        <v>133.01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65">
        <v>0</v>
      </c>
      <c r="O16" s="66" t="s">
        <v>247</v>
      </c>
    </row>
    <row r="17" spans="1:15" ht="12">
      <c r="A17" s="57" t="s">
        <v>254</v>
      </c>
      <c r="B17" s="58">
        <v>0.48</v>
      </c>
      <c r="C17" s="58">
        <v>0.48</v>
      </c>
      <c r="D17" s="58">
        <v>0.48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65">
        <v>0</v>
      </c>
      <c r="O17" s="66" t="s">
        <v>247</v>
      </c>
    </row>
    <row r="18" spans="1:15" ht="12">
      <c r="A18" s="57" t="s">
        <v>255</v>
      </c>
      <c r="B18" s="58">
        <v>6.41</v>
      </c>
      <c r="C18" s="58">
        <v>6.41</v>
      </c>
      <c r="D18" s="58">
        <v>6.41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65">
        <v>0</v>
      </c>
      <c r="O18" s="66" t="s">
        <v>247</v>
      </c>
    </row>
    <row r="19" spans="1:15" ht="12">
      <c r="A19" s="57" t="s">
        <v>256</v>
      </c>
      <c r="B19" s="58">
        <v>0.04</v>
      </c>
      <c r="C19" s="58">
        <v>0.04</v>
      </c>
      <c r="D19" s="58">
        <v>0.04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65">
        <v>0</v>
      </c>
      <c r="O19" s="66" t="s">
        <v>247</v>
      </c>
    </row>
    <row r="20" spans="1:15" ht="12">
      <c r="A20" s="57" t="s">
        <v>20</v>
      </c>
      <c r="B20" s="58">
        <v>760.23</v>
      </c>
      <c r="C20" s="58">
        <v>760.23</v>
      </c>
      <c r="D20" s="58">
        <v>760.23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65">
        <v>0</v>
      </c>
      <c r="O20" s="66" t="s">
        <v>247</v>
      </c>
    </row>
    <row r="21" spans="1:15" ht="12">
      <c r="A21" s="57" t="s">
        <v>257</v>
      </c>
      <c r="B21" s="58">
        <v>9.9</v>
      </c>
      <c r="C21" s="58">
        <v>9.9</v>
      </c>
      <c r="D21" s="58">
        <v>9.9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65">
        <v>0</v>
      </c>
      <c r="O21" s="66" t="s">
        <v>247</v>
      </c>
    </row>
    <row r="22" spans="1:15" ht="12">
      <c r="A22" s="57" t="s">
        <v>258</v>
      </c>
      <c r="B22" s="58">
        <v>3.82</v>
      </c>
      <c r="C22" s="58">
        <v>3.82</v>
      </c>
      <c r="D22" s="58">
        <v>3.82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65">
        <v>0</v>
      </c>
      <c r="O22" s="66" t="s">
        <v>247</v>
      </c>
    </row>
    <row r="23" spans="1:15" ht="12">
      <c r="A23" s="57" t="s">
        <v>259</v>
      </c>
      <c r="B23" s="58">
        <v>95.15</v>
      </c>
      <c r="C23" s="58">
        <v>95.15</v>
      </c>
      <c r="D23" s="58">
        <v>95.15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65">
        <v>0</v>
      </c>
      <c r="O23" s="66" t="s">
        <v>247</v>
      </c>
    </row>
    <row r="24" spans="1:15" ht="12">
      <c r="A24" s="57" t="s">
        <v>260</v>
      </c>
      <c r="B24" s="58">
        <v>0.77</v>
      </c>
      <c r="C24" s="58">
        <v>0.77</v>
      </c>
      <c r="D24" s="58">
        <v>0.77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65">
        <v>0</v>
      </c>
      <c r="O24" s="66" t="s">
        <v>247</v>
      </c>
    </row>
    <row r="25" spans="1:15" ht="12">
      <c r="A25" s="57" t="s">
        <v>261</v>
      </c>
      <c r="B25" s="58">
        <v>3.39</v>
      </c>
      <c r="C25" s="58">
        <v>3.39</v>
      </c>
      <c r="D25" s="58">
        <v>3.39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65">
        <v>0</v>
      </c>
      <c r="O25" s="66" t="s">
        <v>247</v>
      </c>
    </row>
    <row r="26" spans="1:15" ht="12">
      <c r="A26" s="57" t="s">
        <v>262</v>
      </c>
      <c r="B26" s="58">
        <v>6</v>
      </c>
      <c r="C26" s="58">
        <v>6</v>
      </c>
      <c r="D26" s="58">
        <v>6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65">
        <v>0</v>
      </c>
      <c r="O26" s="66" t="s">
        <v>247</v>
      </c>
    </row>
    <row r="27" spans="1:15" ht="12">
      <c r="A27" s="57" t="s">
        <v>263</v>
      </c>
      <c r="B27" s="58">
        <v>7.05</v>
      </c>
      <c r="C27" s="58">
        <v>7.05</v>
      </c>
      <c r="D27" s="58">
        <v>7.05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65">
        <v>0</v>
      </c>
      <c r="O27" s="66" t="s">
        <v>247</v>
      </c>
    </row>
    <row r="28" spans="1:15" ht="12">
      <c r="A28" s="57" t="s">
        <v>264</v>
      </c>
      <c r="B28" s="58">
        <v>634.15</v>
      </c>
      <c r="C28" s="58">
        <v>634.15</v>
      </c>
      <c r="D28" s="58">
        <v>634.15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65">
        <v>0</v>
      </c>
      <c r="O28" s="66" t="s">
        <v>247</v>
      </c>
    </row>
    <row r="29" spans="1:15" ht="12">
      <c r="A29" s="57" t="s">
        <v>265</v>
      </c>
      <c r="B29" s="58">
        <v>1012.46</v>
      </c>
      <c r="C29" s="58">
        <v>1012.46</v>
      </c>
      <c r="D29" s="58">
        <v>1012.46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65">
        <v>0</v>
      </c>
      <c r="O29" s="66" t="s">
        <v>247</v>
      </c>
    </row>
    <row r="30" spans="1:15" ht="12">
      <c r="A30" s="57" t="s">
        <v>266</v>
      </c>
      <c r="B30" s="58">
        <v>909</v>
      </c>
      <c r="C30" s="58">
        <v>909</v>
      </c>
      <c r="D30" s="58">
        <v>909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65">
        <v>0</v>
      </c>
      <c r="O30" s="66" t="s">
        <v>247</v>
      </c>
    </row>
    <row r="31" spans="1:15" ht="12">
      <c r="A31" s="57" t="s">
        <v>267</v>
      </c>
      <c r="B31" s="58">
        <v>10</v>
      </c>
      <c r="C31" s="58">
        <v>10</v>
      </c>
      <c r="D31" s="58">
        <v>10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65">
        <v>0</v>
      </c>
      <c r="O31" s="66" t="s">
        <v>247</v>
      </c>
    </row>
    <row r="32" spans="1:15" ht="12">
      <c r="A32" s="57" t="s">
        <v>268</v>
      </c>
      <c r="B32" s="58">
        <v>0.1</v>
      </c>
      <c r="C32" s="58">
        <v>0.1</v>
      </c>
      <c r="D32" s="58">
        <v>0.1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65">
        <v>0</v>
      </c>
      <c r="O32" s="66" t="s">
        <v>247</v>
      </c>
    </row>
    <row r="33" spans="1:15" ht="12">
      <c r="A33" s="57" t="s">
        <v>269</v>
      </c>
      <c r="B33" s="58">
        <v>93.36</v>
      </c>
      <c r="C33" s="58">
        <v>93.36</v>
      </c>
      <c r="D33" s="58">
        <v>93.36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65">
        <v>0</v>
      </c>
      <c r="O33" s="66" t="s">
        <v>247</v>
      </c>
    </row>
    <row r="34" spans="1:15" ht="12">
      <c r="A34" s="57" t="s">
        <v>270</v>
      </c>
      <c r="B34" s="58">
        <v>1</v>
      </c>
      <c r="C34" s="58">
        <v>1</v>
      </c>
      <c r="D34" s="58">
        <v>1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65">
        <v>0</v>
      </c>
      <c r="O34" s="66" t="s">
        <v>247</v>
      </c>
    </row>
    <row r="35" spans="1:15" ht="12">
      <c r="A35" s="57" t="s">
        <v>271</v>
      </c>
      <c r="B35" s="58">
        <v>1</v>
      </c>
      <c r="C35" s="58">
        <v>1</v>
      </c>
      <c r="D35" s="58">
        <v>1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65">
        <v>0</v>
      </c>
      <c r="O35" s="66" t="s">
        <v>247</v>
      </c>
    </row>
    <row r="36" spans="1:15" ht="12">
      <c r="A36" s="57" t="s">
        <v>58</v>
      </c>
      <c r="B36" s="58">
        <v>216.41</v>
      </c>
      <c r="C36" s="58">
        <v>216.41</v>
      </c>
      <c r="D36" s="58">
        <v>216.41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65">
        <v>0</v>
      </c>
      <c r="O36" s="66" t="s">
        <v>247</v>
      </c>
    </row>
    <row r="37" spans="1:15" ht="12">
      <c r="A37" s="57" t="s">
        <v>18</v>
      </c>
      <c r="B37" s="58">
        <v>135.32</v>
      </c>
      <c r="C37" s="58">
        <v>135.32</v>
      </c>
      <c r="D37" s="58">
        <v>135.32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65">
        <v>0</v>
      </c>
      <c r="O37" s="66" t="s">
        <v>247</v>
      </c>
    </row>
    <row r="38" spans="1:15" ht="12">
      <c r="A38" s="57" t="s">
        <v>248</v>
      </c>
      <c r="B38" s="58">
        <v>36.16</v>
      </c>
      <c r="C38" s="58">
        <v>36.16</v>
      </c>
      <c r="D38" s="58">
        <v>36.16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65">
        <v>0</v>
      </c>
      <c r="O38" s="66" t="s">
        <v>247</v>
      </c>
    </row>
    <row r="39" spans="1:15" ht="12">
      <c r="A39" s="57" t="s">
        <v>249</v>
      </c>
      <c r="B39" s="58">
        <v>12.14</v>
      </c>
      <c r="C39" s="58">
        <v>12.14</v>
      </c>
      <c r="D39" s="58">
        <v>12.14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65">
        <v>0</v>
      </c>
      <c r="O39" s="66" t="s">
        <v>247</v>
      </c>
    </row>
    <row r="40" spans="1:15" ht="12">
      <c r="A40" s="57" t="s">
        <v>272</v>
      </c>
      <c r="B40" s="58">
        <v>18.93</v>
      </c>
      <c r="C40" s="58">
        <v>18.93</v>
      </c>
      <c r="D40" s="58">
        <v>18.93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65">
        <v>0</v>
      </c>
      <c r="O40" s="66" t="s">
        <v>247</v>
      </c>
    </row>
    <row r="41" spans="1:15" ht="12">
      <c r="A41" s="57" t="s">
        <v>251</v>
      </c>
      <c r="B41" s="58">
        <v>10.35</v>
      </c>
      <c r="C41" s="58">
        <v>10.35</v>
      </c>
      <c r="D41" s="58">
        <v>10.35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65">
        <v>0</v>
      </c>
      <c r="O41" s="66" t="s">
        <v>247</v>
      </c>
    </row>
    <row r="42" spans="1:15" ht="12">
      <c r="A42" s="57" t="s">
        <v>253</v>
      </c>
      <c r="B42" s="58">
        <v>4.32</v>
      </c>
      <c r="C42" s="58">
        <v>4.32</v>
      </c>
      <c r="D42" s="58">
        <v>4.32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65">
        <v>0</v>
      </c>
      <c r="O42" s="66" t="s">
        <v>247</v>
      </c>
    </row>
    <row r="43" spans="1:15" ht="12">
      <c r="A43" s="57" t="s">
        <v>254</v>
      </c>
      <c r="B43" s="58">
        <v>46.87</v>
      </c>
      <c r="C43" s="58">
        <v>46.87</v>
      </c>
      <c r="D43" s="58">
        <v>46.87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65">
        <v>0</v>
      </c>
      <c r="O43" s="66" t="s">
        <v>247</v>
      </c>
    </row>
    <row r="44" spans="1:15" ht="12">
      <c r="A44" s="57" t="s">
        <v>255</v>
      </c>
      <c r="B44" s="58">
        <v>6.47</v>
      </c>
      <c r="C44" s="58">
        <v>6.47</v>
      </c>
      <c r="D44" s="58">
        <v>6.47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65">
        <v>0</v>
      </c>
      <c r="O44" s="66" t="s">
        <v>247</v>
      </c>
    </row>
    <row r="45" spans="1:15" ht="12">
      <c r="A45" s="57" t="s">
        <v>256</v>
      </c>
      <c r="B45" s="58">
        <v>0.08</v>
      </c>
      <c r="C45" s="58">
        <v>0.08</v>
      </c>
      <c r="D45" s="58">
        <v>0.08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65">
        <v>0</v>
      </c>
      <c r="O45" s="66" t="s">
        <v>247</v>
      </c>
    </row>
    <row r="46" spans="1:15" ht="12">
      <c r="A46" s="57" t="s">
        <v>20</v>
      </c>
      <c r="B46" s="58">
        <v>32.97</v>
      </c>
      <c r="C46" s="58">
        <v>32.97</v>
      </c>
      <c r="D46" s="58">
        <v>32.97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65">
        <v>0</v>
      </c>
      <c r="O46" s="66" t="s">
        <v>247</v>
      </c>
    </row>
    <row r="47" spans="1:15" ht="12">
      <c r="A47" s="57" t="s">
        <v>257</v>
      </c>
      <c r="B47" s="58">
        <v>27.6</v>
      </c>
      <c r="C47" s="58">
        <v>27.6</v>
      </c>
      <c r="D47" s="58">
        <v>27.6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65">
        <v>0</v>
      </c>
      <c r="O47" s="66" t="s">
        <v>247</v>
      </c>
    </row>
    <row r="48" spans="1:15" ht="12">
      <c r="A48" s="57" t="s">
        <v>258</v>
      </c>
      <c r="B48" s="58">
        <v>3.33</v>
      </c>
      <c r="C48" s="58">
        <v>3.33</v>
      </c>
      <c r="D48" s="58">
        <v>3.33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65">
        <v>0</v>
      </c>
      <c r="O48" s="66" t="s">
        <v>247</v>
      </c>
    </row>
    <row r="49" spans="1:15" ht="12">
      <c r="A49" s="57" t="s">
        <v>260</v>
      </c>
      <c r="B49" s="58">
        <v>0.74</v>
      </c>
      <c r="C49" s="58">
        <v>0.74</v>
      </c>
      <c r="D49" s="58">
        <v>0.74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65">
        <v>0</v>
      </c>
      <c r="O49" s="66" t="s">
        <v>247</v>
      </c>
    </row>
    <row r="50" spans="1:15" ht="12">
      <c r="A50" s="57" t="s">
        <v>261</v>
      </c>
      <c r="B50" s="58">
        <v>2.16</v>
      </c>
      <c r="C50" s="58">
        <v>2.16</v>
      </c>
      <c r="D50" s="58">
        <v>2.16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65">
        <v>0</v>
      </c>
      <c r="O50" s="66" t="s">
        <v>247</v>
      </c>
    </row>
    <row r="51" spans="1:15" ht="12">
      <c r="A51" s="57" t="s">
        <v>264</v>
      </c>
      <c r="B51" s="58">
        <v>-0.86</v>
      </c>
      <c r="C51" s="58">
        <v>-0.86</v>
      </c>
      <c r="D51" s="58">
        <v>-0.86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65">
        <v>0</v>
      </c>
      <c r="O51" s="66" t="s">
        <v>247</v>
      </c>
    </row>
    <row r="52" spans="1:15" ht="12">
      <c r="A52" s="57" t="s">
        <v>265</v>
      </c>
      <c r="B52" s="58">
        <v>48.12</v>
      </c>
      <c r="C52" s="58">
        <v>48.12</v>
      </c>
      <c r="D52" s="58">
        <v>48.12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65">
        <v>0</v>
      </c>
      <c r="O52" s="66" t="s">
        <v>247</v>
      </c>
    </row>
    <row r="53" spans="1:15" ht="12">
      <c r="A53" s="57" t="s">
        <v>266</v>
      </c>
      <c r="B53" s="58">
        <v>48</v>
      </c>
      <c r="C53" s="58">
        <v>48</v>
      </c>
      <c r="D53" s="58">
        <v>48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65">
        <v>0</v>
      </c>
      <c r="O53" s="66" t="s">
        <v>247</v>
      </c>
    </row>
    <row r="54" spans="1:15" ht="12">
      <c r="A54" s="57" t="s">
        <v>268</v>
      </c>
      <c r="B54" s="58">
        <v>0.12</v>
      </c>
      <c r="C54" s="58">
        <v>0.12</v>
      </c>
      <c r="D54" s="58">
        <v>0.12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65">
        <v>0</v>
      </c>
      <c r="O54" s="66" t="s">
        <v>247</v>
      </c>
    </row>
    <row r="55" spans="1:15" ht="12">
      <c r="A55" s="57" t="s">
        <v>60</v>
      </c>
      <c r="B55" s="58">
        <v>401.3</v>
      </c>
      <c r="C55" s="58">
        <v>401.3</v>
      </c>
      <c r="D55" s="58">
        <v>401.3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65">
        <v>0</v>
      </c>
      <c r="O55" s="66" t="s">
        <v>247</v>
      </c>
    </row>
    <row r="56" spans="1:15" ht="12">
      <c r="A56" s="57" t="s">
        <v>18</v>
      </c>
      <c r="B56" s="58">
        <v>264.62</v>
      </c>
      <c r="C56" s="58">
        <v>264.62</v>
      </c>
      <c r="D56" s="58">
        <v>264.62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65">
        <v>0</v>
      </c>
      <c r="O56" s="66" t="s">
        <v>247</v>
      </c>
    </row>
    <row r="57" spans="1:15" ht="12">
      <c r="A57" s="57" t="s">
        <v>248</v>
      </c>
      <c r="B57" s="58">
        <v>109.1</v>
      </c>
      <c r="C57" s="58">
        <v>109.1</v>
      </c>
      <c r="D57" s="58">
        <v>109.1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65">
        <v>0</v>
      </c>
      <c r="O57" s="66" t="s">
        <v>247</v>
      </c>
    </row>
    <row r="58" spans="1:15" ht="12">
      <c r="A58" s="57" t="s">
        <v>249</v>
      </c>
      <c r="B58" s="58">
        <v>23.07</v>
      </c>
      <c r="C58" s="58">
        <v>23.07</v>
      </c>
      <c r="D58" s="58">
        <v>23.07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65">
        <v>0</v>
      </c>
      <c r="O58" s="66" t="s">
        <v>247</v>
      </c>
    </row>
    <row r="59" spans="1:15" ht="12">
      <c r="A59" s="57" t="s">
        <v>272</v>
      </c>
      <c r="B59" s="58">
        <v>67.13</v>
      </c>
      <c r="C59" s="58">
        <v>67.13</v>
      </c>
      <c r="D59" s="58">
        <v>67.13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65">
        <v>0</v>
      </c>
      <c r="O59" s="66" t="s">
        <v>247</v>
      </c>
    </row>
    <row r="60" spans="1:15" ht="12">
      <c r="A60" s="57" t="s">
        <v>251</v>
      </c>
      <c r="B60" s="58">
        <v>30.84</v>
      </c>
      <c r="C60" s="58">
        <v>30.84</v>
      </c>
      <c r="D60" s="58">
        <v>30.84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65">
        <v>0</v>
      </c>
      <c r="O60" s="66" t="s">
        <v>247</v>
      </c>
    </row>
    <row r="61" spans="1:15" ht="12">
      <c r="A61" s="57" t="s">
        <v>253</v>
      </c>
      <c r="B61" s="58">
        <v>12.86</v>
      </c>
      <c r="C61" s="58">
        <v>12.86</v>
      </c>
      <c r="D61" s="58">
        <v>12.86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65">
        <v>0</v>
      </c>
      <c r="O61" s="66" t="s">
        <v>247</v>
      </c>
    </row>
    <row r="62" spans="1:15" ht="12">
      <c r="A62" s="57" t="s">
        <v>254</v>
      </c>
      <c r="B62" s="58">
        <v>2.02</v>
      </c>
      <c r="C62" s="58">
        <v>2.02</v>
      </c>
      <c r="D62" s="58">
        <v>2.02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65">
        <v>0</v>
      </c>
      <c r="O62" s="66" t="s">
        <v>247</v>
      </c>
    </row>
    <row r="63" spans="1:15" ht="12">
      <c r="A63" s="57" t="s">
        <v>255</v>
      </c>
      <c r="B63" s="58">
        <v>19.27</v>
      </c>
      <c r="C63" s="58">
        <v>19.27</v>
      </c>
      <c r="D63" s="58">
        <v>19.27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65">
        <v>0</v>
      </c>
      <c r="O63" s="66" t="s">
        <v>247</v>
      </c>
    </row>
    <row r="64" spans="1:15" ht="12">
      <c r="A64" s="57" t="s">
        <v>256</v>
      </c>
      <c r="B64" s="58">
        <v>0.33</v>
      </c>
      <c r="C64" s="58">
        <v>0.33</v>
      </c>
      <c r="D64" s="58">
        <v>0.33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65">
        <v>0</v>
      </c>
      <c r="O64" s="66" t="s">
        <v>247</v>
      </c>
    </row>
    <row r="65" spans="1:15" ht="12">
      <c r="A65" s="57" t="s">
        <v>20</v>
      </c>
      <c r="B65" s="58">
        <v>38.41</v>
      </c>
      <c r="C65" s="58">
        <v>38.41</v>
      </c>
      <c r="D65" s="58">
        <v>38.41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65">
        <v>0</v>
      </c>
      <c r="O65" s="66" t="s">
        <v>247</v>
      </c>
    </row>
    <row r="66" spans="1:15" ht="12">
      <c r="A66" s="57" t="s">
        <v>257</v>
      </c>
      <c r="B66" s="58">
        <v>6.27</v>
      </c>
      <c r="C66" s="58">
        <v>6.27</v>
      </c>
      <c r="D66" s="58">
        <v>6.27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65">
        <v>0</v>
      </c>
      <c r="O66" s="66" t="s">
        <v>247</v>
      </c>
    </row>
    <row r="67" spans="1:15" ht="12">
      <c r="A67" s="57" t="s">
        <v>258</v>
      </c>
      <c r="B67" s="58">
        <v>25.64</v>
      </c>
      <c r="C67" s="58">
        <v>25.64</v>
      </c>
      <c r="D67" s="58">
        <v>25.64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58">
        <v>0</v>
      </c>
      <c r="N67" s="65">
        <v>0</v>
      </c>
      <c r="O67" s="66" t="s">
        <v>247</v>
      </c>
    </row>
    <row r="68" spans="1:15" ht="12">
      <c r="A68" s="57" t="s">
        <v>260</v>
      </c>
      <c r="B68" s="58">
        <v>2.21</v>
      </c>
      <c r="C68" s="58">
        <v>2.21</v>
      </c>
      <c r="D68" s="58">
        <v>2.21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65">
        <v>0</v>
      </c>
      <c r="O68" s="66" t="s">
        <v>247</v>
      </c>
    </row>
    <row r="69" spans="1:15" ht="12">
      <c r="A69" s="57" t="s">
        <v>261</v>
      </c>
      <c r="B69" s="58">
        <v>6.43</v>
      </c>
      <c r="C69" s="58">
        <v>6.43</v>
      </c>
      <c r="D69" s="58">
        <v>6.43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65">
        <v>0</v>
      </c>
      <c r="O69" s="66" t="s">
        <v>247</v>
      </c>
    </row>
    <row r="70" spans="1:15" ht="12">
      <c r="A70" s="57" t="s">
        <v>264</v>
      </c>
      <c r="B70" s="58">
        <v>-2.14</v>
      </c>
      <c r="C70" s="58">
        <v>-2.14</v>
      </c>
      <c r="D70" s="58">
        <v>-2.14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65">
        <v>0</v>
      </c>
      <c r="O70" s="66" t="s">
        <v>247</v>
      </c>
    </row>
    <row r="71" spans="1:15" ht="12">
      <c r="A71" s="57" t="s">
        <v>265</v>
      </c>
      <c r="B71" s="58">
        <v>98.27</v>
      </c>
      <c r="C71" s="58">
        <v>98.27</v>
      </c>
      <c r="D71" s="58">
        <v>98.27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65">
        <v>0</v>
      </c>
      <c r="O71" s="66" t="s">
        <v>247</v>
      </c>
    </row>
    <row r="72" spans="1:15" ht="12">
      <c r="A72" s="57" t="s">
        <v>273</v>
      </c>
      <c r="B72" s="58">
        <v>11.64</v>
      </c>
      <c r="C72" s="58">
        <v>11.64</v>
      </c>
      <c r="D72" s="58">
        <v>11.64</v>
      </c>
      <c r="E72" s="58">
        <v>0</v>
      </c>
      <c r="F72" s="58">
        <v>0</v>
      </c>
      <c r="G72" s="58">
        <v>0</v>
      </c>
      <c r="H72" s="58">
        <v>0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  <c r="N72" s="65">
        <v>0</v>
      </c>
      <c r="O72" s="66" t="s">
        <v>247</v>
      </c>
    </row>
    <row r="73" spans="1:15" ht="12">
      <c r="A73" s="57" t="s">
        <v>274</v>
      </c>
      <c r="B73" s="58">
        <v>5.6</v>
      </c>
      <c r="C73" s="58">
        <v>5.6</v>
      </c>
      <c r="D73" s="58">
        <v>5.6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65">
        <v>0</v>
      </c>
      <c r="O73" s="66" t="s">
        <v>247</v>
      </c>
    </row>
    <row r="74" spans="1:15" ht="12">
      <c r="A74" s="57" t="s">
        <v>266</v>
      </c>
      <c r="B74" s="58">
        <v>4.53</v>
      </c>
      <c r="C74" s="58">
        <v>4.53</v>
      </c>
      <c r="D74" s="58">
        <v>4.53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8">
        <v>0</v>
      </c>
      <c r="L74" s="58">
        <v>0</v>
      </c>
      <c r="M74" s="58">
        <v>0</v>
      </c>
      <c r="N74" s="65">
        <v>0</v>
      </c>
      <c r="O74" s="66" t="s">
        <v>247</v>
      </c>
    </row>
    <row r="75" spans="1:15" ht="12">
      <c r="A75" s="57" t="s">
        <v>268</v>
      </c>
      <c r="B75" s="58">
        <v>0.3</v>
      </c>
      <c r="C75" s="58">
        <v>0.3</v>
      </c>
      <c r="D75" s="58">
        <v>0.3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58">
        <v>0</v>
      </c>
      <c r="K75" s="58">
        <v>0</v>
      </c>
      <c r="L75" s="58">
        <v>0</v>
      </c>
      <c r="M75" s="58">
        <v>0</v>
      </c>
      <c r="N75" s="65">
        <v>0</v>
      </c>
      <c r="O75" s="66" t="s">
        <v>247</v>
      </c>
    </row>
    <row r="76" spans="1:15" ht="15.75" customHeight="1">
      <c r="A76" s="57" t="s">
        <v>269</v>
      </c>
      <c r="B76" s="58">
        <v>76.2</v>
      </c>
      <c r="C76" s="58">
        <v>76.2</v>
      </c>
      <c r="D76" s="58">
        <v>76.2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  <c r="J76" s="58">
        <v>0</v>
      </c>
      <c r="K76" s="58">
        <v>0</v>
      </c>
      <c r="L76" s="58">
        <v>0</v>
      </c>
      <c r="M76" s="58">
        <v>0</v>
      </c>
      <c r="N76" s="65">
        <v>0</v>
      </c>
      <c r="O76" s="66" t="s">
        <v>275</v>
      </c>
    </row>
  </sheetData>
  <sheetProtection/>
  <mergeCells count="6">
    <mergeCell ref="A2:O2"/>
    <mergeCell ref="A4:A5"/>
    <mergeCell ref="B4:B5"/>
    <mergeCell ref="M4:M5"/>
    <mergeCell ref="N4:N5"/>
    <mergeCell ref="O4:O5"/>
  </mergeCells>
  <printOptions horizontalCentered="1"/>
  <pageMargins left="0.6299212692290779" right="0.6299212692290779" top="0.7874015748031494" bottom="0.5118110048489307" header="0" footer="0"/>
  <pageSetup fitToHeight="1000" fitToWidth="1" horizontalDpi="600" verticalDpi="600" orientation="landscape" paperSize="9" scale="7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F9" sqref="F9"/>
    </sheetView>
  </sheetViews>
  <sheetFormatPr defaultColWidth="9.33203125" defaultRowHeight="11.25"/>
  <cols>
    <col min="1" max="1" width="26.66015625" style="0" customWidth="1"/>
    <col min="2" max="2" width="25.16015625" style="0" customWidth="1"/>
    <col min="5" max="5" width="13.5" style="0" customWidth="1"/>
  </cols>
  <sheetData>
    <row r="1" spans="1:6" ht="11.25">
      <c r="A1" s="1" t="s">
        <v>276</v>
      </c>
      <c r="B1" s="2"/>
      <c r="C1" s="2"/>
      <c r="D1" s="2"/>
      <c r="E1" s="2"/>
      <c r="F1" s="2"/>
    </row>
    <row r="2" spans="1:6" ht="22.5">
      <c r="A2" s="4" t="s">
        <v>277</v>
      </c>
      <c r="B2" s="4"/>
      <c r="C2" s="4"/>
      <c r="D2" s="4"/>
      <c r="E2" s="4"/>
      <c r="F2" s="2"/>
    </row>
    <row r="3" spans="1:6" ht="11.25">
      <c r="A3" s="20" t="s">
        <v>9</v>
      </c>
      <c r="B3" s="20"/>
      <c r="C3" s="20"/>
      <c r="D3" s="20"/>
      <c r="E3" s="20"/>
      <c r="F3" s="2"/>
    </row>
    <row r="4" spans="1:6" ht="11.25" customHeight="1">
      <c r="A4" s="25" t="s">
        <v>278</v>
      </c>
      <c r="B4" s="26"/>
      <c r="C4" s="25" t="s">
        <v>279</v>
      </c>
      <c r="D4" s="27"/>
      <c r="E4" s="26"/>
      <c r="F4" s="2"/>
    </row>
    <row r="5" spans="1:6" ht="11.25" customHeight="1">
      <c r="A5" s="28"/>
      <c r="B5" s="29"/>
      <c r="C5" s="30"/>
      <c r="D5" s="31"/>
      <c r="E5" s="32"/>
      <c r="F5" s="2"/>
    </row>
    <row r="6" spans="1:6" ht="32.25" customHeight="1">
      <c r="A6" s="5" t="s">
        <v>280</v>
      </c>
      <c r="B6" s="5" t="s">
        <v>281</v>
      </c>
      <c r="C6" s="28"/>
      <c r="D6" s="33"/>
      <c r="E6" s="29"/>
      <c r="F6" s="2"/>
    </row>
    <row r="7" spans="1:6" ht="27" customHeight="1">
      <c r="A7" s="21">
        <v>103</v>
      </c>
      <c r="B7" s="21" t="s">
        <v>282</v>
      </c>
      <c r="C7" s="34"/>
      <c r="D7" s="35"/>
      <c r="E7" s="36"/>
      <c r="F7" s="2"/>
    </row>
    <row r="8" spans="1:6" ht="25.5" customHeight="1">
      <c r="A8" s="21">
        <v>105</v>
      </c>
      <c r="B8" s="21" t="s">
        <v>283</v>
      </c>
      <c r="C8" s="34"/>
      <c r="D8" s="35"/>
      <c r="E8" s="36"/>
      <c r="F8" s="2"/>
    </row>
    <row r="9" spans="1:6" ht="38.25" customHeight="1">
      <c r="A9" s="21">
        <v>110</v>
      </c>
      <c r="B9" s="21" t="s">
        <v>284</v>
      </c>
      <c r="C9" s="34"/>
      <c r="D9" s="35"/>
      <c r="E9" s="36"/>
      <c r="F9" s="2"/>
    </row>
    <row r="10" spans="1:6" ht="14.25">
      <c r="A10" s="21"/>
      <c r="B10" s="21"/>
      <c r="C10" s="34"/>
      <c r="D10" s="35"/>
      <c r="E10" s="36"/>
      <c r="F10" s="2"/>
    </row>
    <row r="11" spans="1:6" ht="21" customHeight="1">
      <c r="A11" s="22" t="s">
        <v>285</v>
      </c>
      <c r="B11" s="37"/>
      <c r="C11" s="38"/>
      <c r="D11" s="39"/>
      <c r="E11" s="40"/>
      <c r="F11" s="2"/>
    </row>
    <row r="12" spans="1:6" ht="11.25">
      <c r="A12" s="2"/>
      <c r="B12" s="2"/>
      <c r="C12" s="2"/>
      <c r="D12" s="2"/>
      <c r="E12" s="2"/>
      <c r="F12" s="2"/>
    </row>
    <row r="13" spans="1:6" ht="11.25">
      <c r="A13" s="2"/>
      <c r="B13" s="2"/>
      <c r="C13" s="2"/>
      <c r="D13" s="2"/>
      <c r="E13" s="2"/>
      <c r="F13" s="2"/>
    </row>
    <row r="14" spans="1:6" ht="11.25">
      <c r="A14" s="2"/>
      <c r="B14" s="2"/>
      <c r="C14" s="2"/>
      <c r="D14" s="2"/>
      <c r="E14" s="2"/>
      <c r="F14" s="2"/>
    </row>
  </sheetData>
  <sheetProtection/>
  <mergeCells count="10">
    <mergeCell ref="A2:E2"/>
    <mergeCell ref="A3:E3"/>
    <mergeCell ref="C7:E7"/>
    <mergeCell ref="C8:E8"/>
    <mergeCell ref="C9:E9"/>
    <mergeCell ref="C10:E10"/>
    <mergeCell ref="A11:B11"/>
    <mergeCell ref="C11:E11"/>
    <mergeCell ref="A4:B5"/>
    <mergeCell ref="C4:E6"/>
  </mergeCells>
  <printOptions/>
  <pageMargins left="0.75" right="0.75" top="1" bottom="1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F4" sqref="F4:H4"/>
    </sheetView>
  </sheetViews>
  <sheetFormatPr defaultColWidth="9.33203125" defaultRowHeight="11.25"/>
  <cols>
    <col min="1" max="1" width="12" style="0" customWidth="1"/>
    <col min="2" max="2" width="26.5" style="0" customWidth="1"/>
    <col min="3" max="3" width="8" style="0" bestFit="1" customWidth="1"/>
    <col min="4" max="5" width="14" style="0" bestFit="1" customWidth="1"/>
    <col min="7" max="8" width="14" style="0" bestFit="1" customWidth="1"/>
  </cols>
  <sheetData>
    <row r="1" spans="1:8" ht="11.25">
      <c r="A1" s="1" t="s">
        <v>286</v>
      </c>
      <c r="B1" s="2"/>
      <c r="C1" s="2"/>
      <c r="D1" s="2"/>
      <c r="E1" s="2"/>
      <c r="F1" s="2"/>
      <c r="G1" s="2"/>
      <c r="H1" s="2"/>
    </row>
    <row r="2" spans="1:8" ht="18.75">
      <c r="A2" s="18" t="s">
        <v>287</v>
      </c>
      <c r="B2" s="18"/>
      <c r="C2" s="18"/>
      <c r="D2" s="18"/>
      <c r="E2" s="18"/>
      <c r="F2" s="19"/>
      <c r="G2" s="19"/>
      <c r="H2" s="19"/>
    </row>
    <row r="3" spans="1:8" ht="11.25">
      <c r="A3" s="20" t="s">
        <v>9</v>
      </c>
      <c r="B3" s="20"/>
      <c r="C3" s="20"/>
      <c r="D3" s="20"/>
      <c r="E3" s="20"/>
      <c r="F3" s="20"/>
      <c r="G3" s="20"/>
      <c r="H3" s="20"/>
    </row>
    <row r="4" spans="1:8" ht="14.25" customHeight="1">
      <c r="A4" s="10" t="s">
        <v>115</v>
      </c>
      <c r="B4" s="10"/>
      <c r="C4" s="10" t="s">
        <v>288</v>
      </c>
      <c r="D4" s="10"/>
      <c r="E4" s="10"/>
      <c r="F4" s="10" t="s">
        <v>289</v>
      </c>
      <c r="G4" s="10"/>
      <c r="H4" s="10"/>
    </row>
    <row r="5" spans="1:8" ht="14.25">
      <c r="A5" s="5" t="s">
        <v>290</v>
      </c>
      <c r="B5" s="5" t="s">
        <v>291</v>
      </c>
      <c r="C5" s="5" t="s">
        <v>53</v>
      </c>
      <c r="D5" s="5" t="s">
        <v>65</v>
      </c>
      <c r="E5" s="5" t="s">
        <v>66</v>
      </c>
      <c r="F5" s="5" t="s">
        <v>53</v>
      </c>
      <c r="G5" s="5" t="s">
        <v>65</v>
      </c>
      <c r="H5" s="5" t="s">
        <v>66</v>
      </c>
    </row>
    <row r="6" spans="1:8" ht="14.25">
      <c r="A6" s="21"/>
      <c r="B6" s="21"/>
      <c r="C6" s="21"/>
      <c r="D6" s="21"/>
      <c r="E6" s="21"/>
      <c r="F6" s="21"/>
      <c r="G6" s="21"/>
      <c r="H6" s="21"/>
    </row>
    <row r="7" spans="1:8" ht="14.25">
      <c r="A7" s="21"/>
      <c r="B7" s="21"/>
      <c r="C7" s="21"/>
      <c r="D7" s="21"/>
      <c r="E7" s="21"/>
      <c r="F7" s="21"/>
      <c r="G7" s="21"/>
      <c r="H7" s="21"/>
    </row>
    <row r="8" spans="1:8" ht="14.25">
      <c r="A8" s="21"/>
      <c r="B8" s="21"/>
      <c r="C8" s="21"/>
      <c r="D8" s="21"/>
      <c r="E8" s="21"/>
      <c r="F8" s="21"/>
      <c r="G8" s="21"/>
      <c r="H8" s="21"/>
    </row>
    <row r="9" spans="1:8" ht="14.25">
      <c r="A9" s="21"/>
      <c r="B9" s="21"/>
      <c r="C9" s="21"/>
      <c r="D9" s="21"/>
      <c r="E9" s="21"/>
      <c r="F9" s="21"/>
      <c r="G9" s="21"/>
      <c r="H9" s="21"/>
    </row>
    <row r="10" spans="1:8" ht="14.25">
      <c r="A10" s="21"/>
      <c r="B10" s="21"/>
      <c r="C10" s="21"/>
      <c r="D10" s="21"/>
      <c r="E10" s="21"/>
      <c r="F10" s="21"/>
      <c r="G10" s="21"/>
      <c r="H10" s="21"/>
    </row>
    <row r="11" spans="1:8" ht="14.25">
      <c r="A11" s="21"/>
      <c r="B11" s="21"/>
      <c r="C11" s="21"/>
      <c r="D11" s="21"/>
      <c r="E11" s="21"/>
      <c r="F11" s="21"/>
      <c r="G11" s="21"/>
      <c r="H11" s="21"/>
    </row>
    <row r="12" spans="1:8" ht="14.25">
      <c r="A12" s="21"/>
      <c r="B12" s="21"/>
      <c r="C12" s="21"/>
      <c r="D12" s="21"/>
      <c r="E12" s="21"/>
      <c r="F12" s="21"/>
      <c r="G12" s="21"/>
      <c r="H12" s="21"/>
    </row>
    <row r="13" spans="1:8" ht="14.25">
      <c r="A13" s="22" t="s">
        <v>285</v>
      </c>
      <c r="B13" s="23"/>
      <c r="C13" s="24"/>
      <c r="D13" s="24"/>
      <c r="E13" s="24"/>
      <c r="F13" s="24"/>
      <c r="G13" s="24"/>
      <c r="H13" s="24"/>
    </row>
    <row r="14" spans="1:8" ht="11.25">
      <c r="A14" s="2"/>
      <c r="B14" s="2"/>
      <c r="C14" s="2"/>
      <c r="D14" s="2"/>
      <c r="E14" s="2"/>
      <c r="F14" s="2"/>
      <c r="G14" s="2"/>
      <c r="H14" s="2"/>
    </row>
    <row r="15" spans="1:8" ht="11.25">
      <c r="A15" s="2"/>
      <c r="B15" s="2"/>
      <c r="C15" s="2"/>
      <c r="D15" s="2"/>
      <c r="E15" s="2"/>
      <c r="F15" s="2"/>
      <c r="G15" s="2"/>
      <c r="H15" s="2"/>
    </row>
    <row r="16" spans="1:8" ht="11.25">
      <c r="A16" s="2"/>
      <c r="B16" s="2"/>
      <c r="C16" s="2"/>
      <c r="D16" s="2"/>
      <c r="E16" s="2"/>
      <c r="F16" s="2"/>
      <c r="G16" s="2"/>
      <c r="H16" s="2"/>
    </row>
    <row r="17" spans="1:8" ht="11.25">
      <c r="A17" s="2"/>
      <c r="B17" s="2"/>
      <c r="C17" s="2"/>
      <c r="D17" s="2"/>
      <c r="E17" s="2"/>
      <c r="F17" s="2"/>
      <c r="G17" s="2"/>
      <c r="H17" s="2"/>
    </row>
  </sheetData>
  <sheetProtection/>
  <mergeCells count="6">
    <mergeCell ref="A2:H2"/>
    <mergeCell ref="A3:H3"/>
    <mergeCell ref="A4:B4"/>
    <mergeCell ref="C4:E4"/>
    <mergeCell ref="F4:H4"/>
    <mergeCell ref="A13:B13"/>
  </mergeCells>
  <printOptions/>
  <pageMargins left="0.4799999999999999" right="0.29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4">
      <selection activeCell="B16" sqref="B16"/>
    </sheetView>
  </sheetViews>
  <sheetFormatPr defaultColWidth="9.33203125" defaultRowHeight="11.25"/>
  <cols>
    <col min="1" max="1" width="32.5" style="0" customWidth="1"/>
    <col min="2" max="2" width="31.5" style="0" customWidth="1"/>
  </cols>
  <sheetData>
    <row r="1" spans="1:2" ht="11.25">
      <c r="A1" t="s">
        <v>292</v>
      </c>
      <c r="B1" s="12"/>
    </row>
    <row r="2" spans="1:2" ht="23.25" customHeight="1">
      <c r="A2" s="4" t="s">
        <v>293</v>
      </c>
      <c r="B2" s="4"/>
    </row>
    <row r="3" spans="1:2" ht="18.75" customHeight="1">
      <c r="A3" s="12"/>
      <c r="B3" s="12" t="s">
        <v>294</v>
      </c>
    </row>
    <row r="4" spans="1:2" ht="14.25">
      <c r="A4" s="13" t="s">
        <v>295</v>
      </c>
      <c r="B4" s="10" t="s">
        <v>296</v>
      </c>
    </row>
    <row r="5" spans="1:2" ht="14.25">
      <c r="A5" s="14" t="s">
        <v>285</v>
      </c>
      <c r="B5" s="10">
        <f>B6+B7+B8</f>
        <v>6</v>
      </c>
    </row>
    <row r="6" spans="1:2" ht="30.75" customHeight="1">
      <c r="A6" s="15" t="s">
        <v>297</v>
      </c>
      <c r="B6" s="16">
        <v>0</v>
      </c>
    </row>
    <row r="7" spans="1:2" ht="23.25" customHeight="1">
      <c r="A7" s="15" t="s">
        <v>298</v>
      </c>
      <c r="B7" s="16">
        <v>0</v>
      </c>
    </row>
    <row r="8" spans="1:2" ht="25.5" customHeight="1">
      <c r="A8" s="15" t="s">
        <v>299</v>
      </c>
      <c r="B8" s="16">
        <v>6</v>
      </c>
    </row>
    <row r="9" spans="1:2" ht="30" customHeight="1">
      <c r="A9" s="17" t="s">
        <v>300</v>
      </c>
      <c r="B9" s="16">
        <v>6</v>
      </c>
    </row>
    <row r="10" spans="1:2" ht="21.75" customHeight="1">
      <c r="A10" s="17" t="s">
        <v>301</v>
      </c>
      <c r="B10" s="16">
        <v>0</v>
      </c>
    </row>
  </sheetData>
  <sheetProtection/>
  <mergeCells count="1">
    <mergeCell ref="A2:B2"/>
  </mergeCells>
  <printOptions/>
  <pageMargins left="0.75" right="0.75" top="1" bottom="1" header="0.5" footer="0.5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12" sqref="B12"/>
    </sheetView>
  </sheetViews>
  <sheetFormatPr defaultColWidth="9.33203125" defaultRowHeight="11.25"/>
  <cols>
    <col min="1" max="1" width="23.66015625" style="0" bestFit="1" customWidth="1"/>
    <col min="2" max="3" width="58.66015625" style="0" customWidth="1"/>
  </cols>
  <sheetData>
    <row r="1" spans="1:2" ht="11.25">
      <c r="A1" s="1" t="s">
        <v>302</v>
      </c>
      <c r="B1" s="2"/>
    </row>
    <row r="2" spans="1:2" ht="57" customHeight="1">
      <c r="A2" s="3" t="s">
        <v>303</v>
      </c>
      <c r="B2" s="4"/>
    </row>
    <row r="3" spans="1:2" ht="11.25">
      <c r="A3" s="2"/>
      <c r="B3" s="2" t="s">
        <v>304</v>
      </c>
    </row>
    <row r="4" spans="1:2" ht="14.25">
      <c r="A4" s="5" t="s">
        <v>37</v>
      </c>
      <c r="B4" s="5" t="s">
        <v>289</v>
      </c>
    </row>
    <row r="5" spans="1:2" ht="21.75" customHeight="1">
      <c r="A5" s="6" t="s">
        <v>3</v>
      </c>
      <c r="B5" s="7">
        <v>82.76</v>
      </c>
    </row>
    <row r="6" spans="1:2" ht="11.25">
      <c r="A6" s="8"/>
      <c r="B6" s="9"/>
    </row>
    <row r="7" spans="1:2" ht="11.25">
      <c r="A7" s="8"/>
      <c r="B7" s="9"/>
    </row>
    <row r="8" spans="1:2" ht="11.25">
      <c r="A8" s="8"/>
      <c r="B8" s="9"/>
    </row>
    <row r="9" spans="1:2" ht="14.25">
      <c r="A9" s="10" t="s">
        <v>285</v>
      </c>
      <c r="B9" s="11"/>
    </row>
  </sheetData>
  <sheetProtection/>
  <mergeCells count="1">
    <mergeCell ref="A2:B2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8"/>
  <sheetViews>
    <sheetView showGridLines="0" showZeros="0" workbookViewId="0" topLeftCell="A1">
      <selection activeCell="A6" sqref="A6:D16"/>
    </sheetView>
  </sheetViews>
  <sheetFormatPr defaultColWidth="9.16015625" defaultRowHeight="11.25"/>
  <cols>
    <col min="1" max="1" width="51" style="0" customWidth="1"/>
    <col min="2" max="2" width="31.16015625" style="0" customWidth="1"/>
    <col min="3" max="3" width="42.83203125" style="0" customWidth="1"/>
    <col min="4" max="4" width="30.66015625" style="0" customWidth="1"/>
    <col min="5" max="50" width="9" style="0" customWidth="1"/>
  </cols>
  <sheetData>
    <row r="1" spans="1:50" ht="10.5" customHeight="1">
      <c r="A1" s="133"/>
      <c r="B1" s="248"/>
      <c r="C1" s="248"/>
      <c r="D1" s="248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</row>
    <row r="2" spans="1:50" ht="27" customHeight="1">
      <c r="A2" s="250" t="s">
        <v>8</v>
      </c>
      <c r="B2" s="250"/>
      <c r="C2" s="250"/>
      <c r="D2" s="250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</row>
    <row r="3" spans="1:50" ht="27" customHeight="1">
      <c r="A3" s="135"/>
      <c r="B3" s="251"/>
      <c r="C3" s="140"/>
      <c r="D3" s="248" t="s">
        <v>9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</row>
    <row r="4" spans="1:50" ht="27" customHeight="1">
      <c r="A4" s="145" t="s">
        <v>10</v>
      </c>
      <c r="B4" s="145"/>
      <c r="C4" s="145" t="s">
        <v>11</v>
      </c>
      <c r="D4" s="145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</row>
    <row r="5" spans="1:50" ht="27" customHeight="1">
      <c r="A5" s="112" t="s">
        <v>12</v>
      </c>
      <c r="B5" s="112" t="s">
        <v>13</v>
      </c>
      <c r="C5" s="112" t="s">
        <v>14</v>
      </c>
      <c r="D5" s="112" t="s">
        <v>13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</row>
    <row r="6" spans="1:50" ht="27" customHeight="1">
      <c r="A6" s="252" t="s">
        <v>15</v>
      </c>
      <c r="B6" s="58">
        <v>2612.68</v>
      </c>
      <c r="C6" s="253" t="s">
        <v>16</v>
      </c>
      <c r="D6" s="58">
        <v>627.72</v>
      </c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</row>
    <row r="7" spans="1:50" ht="27" customHeight="1">
      <c r="A7" s="253" t="s">
        <v>17</v>
      </c>
      <c r="B7" s="58">
        <v>2612.68</v>
      </c>
      <c r="C7" s="252" t="s">
        <v>18</v>
      </c>
      <c r="D7" s="58">
        <v>446.47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</row>
    <row r="8" spans="1:50" ht="27" customHeight="1">
      <c r="A8" s="253" t="s">
        <v>19</v>
      </c>
      <c r="B8" s="58">
        <v>0</v>
      </c>
      <c r="C8" s="252" t="s">
        <v>20</v>
      </c>
      <c r="D8" s="58">
        <v>82.76</v>
      </c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</row>
    <row r="9" spans="1:50" ht="27" customHeight="1">
      <c r="A9" s="253" t="s">
        <v>21</v>
      </c>
      <c r="B9" s="58">
        <v>0</v>
      </c>
      <c r="C9" s="252" t="s">
        <v>22</v>
      </c>
      <c r="D9" s="58">
        <v>98.49</v>
      </c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</row>
    <row r="10" spans="1:50" ht="27" customHeight="1">
      <c r="A10" s="253" t="s">
        <v>23</v>
      </c>
      <c r="B10" s="58">
        <v>0</v>
      </c>
      <c r="C10" s="254"/>
      <c r="D10" s="58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</row>
    <row r="11" spans="1:50" ht="27" customHeight="1">
      <c r="A11" s="252" t="s">
        <v>24</v>
      </c>
      <c r="B11" s="58">
        <v>0</v>
      </c>
      <c r="C11" s="252"/>
      <c r="D11" s="58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</row>
    <row r="12" spans="1:50" ht="27" customHeight="1">
      <c r="A12" s="252" t="s">
        <v>25</v>
      </c>
      <c r="B12" s="58">
        <v>0</v>
      </c>
      <c r="C12" s="252" t="s">
        <v>26</v>
      </c>
      <c r="D12" s="58">
        <v>1984.96</v>
      </c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</row>
    <row r="13" spans="1:50" ht="27" customHeight="1">
      <c r="A13" s="245" t="s">
        <v>27</v>
      </c>
      <c r="B13" s="58">
        <v>0</v>
      </c>
      <c r="C13" s="252"/>
      <c r="D13" s="58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</row>
    <row r="14" spans="1:50" ht="27" customHeight="1">
      <c r="A14" s="245" t="s">
        <v>28</v>
      </c>
      <c r="B14" s="58">
        <v>0</v>
      </c>
      <c r="C14" s="252"/>
      <c r="D14" s="58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</row>
    <row r="15" spans="1:50" ht="25.5" customHeight="1">
      <c r="A15" s="245" t="s">
        <v>29</v>
      </c>
      <c r="B15" s="58">
        <v>0</v>
      </c>
      <c r="C15" s="252"/>
      <c r="D15" s="58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</row>
    <row r="16" spans="1:50" ht="27" customHeight="1">
      <c r="A16" s="252" t="s">
        <v>30</v>
      </c>
      <c r="B16" s="58">
        <v>0</v>
      </c>
      <c r="C16" s="252"/>
      <c r="D16" s="58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</row>
    <row r="17" spans="1:50" ht="27" customHeight="1">
      <c r="A17" s="255" t="s">
        <v>31</v>
      </c>
      <c r="B17" s="58">
        <v>0</v>
      </c>
      <c r="C17" s="256" t="s">
        <v>32</v>
      </c>
      <c r="D17" s="58">
        <v>0</v>
      </c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</row>
    <row r="18" spans="1:50" ht="27" customHeight="1">
      <c r="A18" s="123" t="s">
        <v>33</v>
      </c>
      <c r="B18" s="58">
        <v>2612.68</v>
      </c>
      <c r="C18" s="257" t="s">
        <v>34</v>
      </c>
      <c r="D18" s="58">
        <v>2612.68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</row>
    <row r="19" ht="12.75" customHeight="1"/>
  </sheetData>
  <sheetProtection/>
  <printOptions horizontalCentered="1" verticalCentered="1"/>
  <pageMargins left="0.6299212692290779" right="0.6299212692290779" top="0.7874015748031494" bottom="0.5118110048489307" header="0" footer="0"/>
  <pageSetup fitToHeight="100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1"/>
  <sheetViews>
    <sheetView showGridLines="0" showZeros="0" workbookViewId="0" topLeftCell="A1">
      <selection activeCell="A8" sqref="A8:A11"/>
    </sheetView>
  </sheetViews>
  <sheetFormatPr defaultColWidth="9.16015625" defaultRowHeight="11.25"/>
  <cols>
    <col min="1" max="1" width="13.83203125" style="0" customWidth="1"/>
    <col min="2" max="2" width="41.16015625" style="0" customWidth="1"/>
    <col min="3" max="15" width="16" style="0" customWidth="1"/>
    <col min="16" max="102" width="9" style="0" customWidth="1"/>
  </cols>
  <sheetData>
    <row r="1" spans="1:102" ht="24" customHeight="1">
      <c r="A1" s="124"/>
      <c r="B1" s="12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239"/>
      <c r="O1" s="146"/>
      <c r="P1" s="124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  <c r="CL1" s="240"/>
      <c r="CM1" s="240"/>
      <c r="CN1" s="240"/>
      <c r="CO1" s="240"/>
      <c r="CP1" s="240"/>
      <c r="CQ1" s="240"/>
      <c r="CR1" s="240"/>
      <c r="CS1" s="240"/>
      <c r="CT1" s="240"/>
      <c r="CU1" s="240"/>
      <c r="CV1" s="240"/>
      <c r="CW1" s="240"/>
      <c r="CX1" s="240"/>
    </row>
    <row r="2" spans="1:102" ht="24" customHeight="1">
      <c r="A2" s="243"/>
      <c r="B2" s="69" t="s">
        <v>35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124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</row>
    <row r="3" spans="1:102" ht="24" customHeight="1">
      <c r="A3" s="244"/>
      <c r="B3" s="244"/>
      <c r="C3" s="151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246"/>
      <c r="O3" s="247" t="s">
        <v>9</v>
      </c>
      <c r="P3" s="124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40"/>
      <c r="CI3" s="240"/>
      <c r="CJ3" s="240"/>
      <c r="CK3" s="240"/>
      <c r="CL3" s="240"/>
      <c r="CM3" s="240"/>
      <c r="CN3" s="240"/>
      <c r="CO3" s="240"/>
      <c r="CP3" s="240"/>
      <c r="CQ3" s="240"/>
      <c r="CR3" s="240"/>
      <c r="CS3" s="240"/>
      <c r="CT3" s="240"/>
      <c r="CU3" s="240"/>
      <c r="CV3" s="240"/>
      <c r="CW3" s="240"/>
      <c r="CX3" s="240"/>
    </row>
    <row r="4" spans="1:102" ht="24" customHeight="1">
      <c r="A4" s="99" t="s">
        <v>36</v>
      </c>
      <c r="B4" s="99" t="s">
        <v>37</v>
      </c>
      <c r="C4" s="111" t="s">
        <v>38</v>
      </c>
      <c r="D4" s="182" t="s">
        <v>39</v>
      </c>
      <c r="E4" s="183"/>
      <c r="F4" s="183"/>
      <c r="G4" s="183"/>
      <c r="H4" s="183"/>
      <c r="I4" s="183"/>
      <c r="J4" s="183"/>
      <c r="K4" s="183"/>
      <c r="L4" s="183"/>
      <c r="M4" s="183"/>
      <c r="N4" s="78" t="s">
        <v>40</v>
      </c>
      <c r="O4" s="126" t="s">
        <v>41</v>
      </c>
      <c r="P4" s="124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0"/>
      <c r="BT4" s="240"/>
      <c r="BU4" s="240"/>
      <c r="BV4" s="240"/>
      <c r="BW4" s="240"/>
      <c r="BX4" s="240"/>
      <c r="BY4" s="240"/>
      <c r="BZ4" s="240"/>
      <c r="CA4" s="240"/>
      <c r="CB4" s="240"/>
      <c r="CC4" s="240"/>
      <c r="CD4" s="240"/>
      <c r="CE4" s="240"/>
      <c r="CF4" s="240"/>
      <c r="CG4" s="240"/>
      <c r="CH4" s="240"/>
      <c r="CI4" s="240"/>
      <c r="CJ4" s="240"/>
      <c r="CK4" s="240"/>
      <c r="CL4" s="240"/>
      <c r="CM4" s="240"/>
      <c r="CN4" s="240"/>
      <c r="CO4" s="240"/>
      <c r="CP4" s="240"/>
      <c r="CQ4" s="240"/>
      <c r="CR4" s="240"/>
      <c r="CS4" s="240"/>
      <c r="CT4" s="240"/>
      <c r="CU4" s="240"/>
      <c r="CV4" s="240"/>
      <c r="CW4" s="240"/>
      <c r="CX4" s="240"/>
    </row>
    <row r="5" spans="1:102" ht="38.25" customHeight="1">
      <c r="A5" s="78"/>
      <c r="B5" s="78"/>
      <c r="C5" s="84"/>
      <c r="D5" s="92" t="s">
        <v>42</v>
      </c>
      <c r="E5" s="92" t="s">
        <v>43</v>
      </c>
      <c r="F5" s="92" t="s">
        <v>44</v>
      </c>
      <c r="G5" s="92" t="s">
        <v>45</v>
      </c>
      <c r="H5" s="92" t="s">
        <v>46</v>
      </c>
      <c r="I5" s="92" t="s">
        <v>47</v>
      </c>
      <c r="J5" s="92" t="s">
        <v>48</v>
      </c>
      <c r="K5" s="92" t="s">
        <v>49</v>
      </c>
      <c r="L5" s="92" t="s">
        <v>50</v>
      </c>
      <c r="M5" s="92" t="s">
        <v>51</v>
      </c>
      <c r="N5" s="78"/>
      <c r="O5" s="158"/>
      <c r="P5" s="124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0"/>
      <c r="CE5" s="240"/>
      <c r="CF5" s="240"/>
      <c r="CG5" s="240"/>
      <c r="CH5" s="240"/>
      <c r="CI5" s="240"/>
      <c r="CJ5" s="240"/>
      <c r="CK5" s="240"/>
      <c r="CL5" s="240"/>
      <c r="CM5" s="240"/>
      <c r="CN5" s="240"/>
      <c r="CO5" s="240"/>
      <c r="CP5" s="240"/>
      <c r="CQ5" s="240"/>
      <c r="CR5" s="240"/>
      <c r="CS5" s="240"/>
      <c r="CT5" s="240"/>
      <c r="CU5" s="240"/>
      <c r="CV5" s="240"/>
      <c r="CW5" s="240"/>
      <c r="CX5" s="240"/>
    </row>
    <row r="6" spans="1:102" ht="24" customHeight="1">
      <c r="A6" s="117" t="s">
        <v>52</v>
      </c>
      <c r="B6" s="117" t="s">
        <v>52</v>
      </c>
      <c r="C6" s="118">
        <v>1</v>
      </c>
      <c r="D6" s="56">
        <v>2</v>
      </c>
      <c r="E6" s="118">
        <v>3</v>
      </c>
      <c r="F6" s="118">
        <v>4</v>
      </c>
      <c r="G6" s="118">
        <v>5</v>
      </c>
      <c r="H6" s="118">
        <v>6</v>
      </c>
      <c r="I6" s="118">
        <v>7</v>
      </c>
      <c r="J6" s="118">
        <v>8</v>
      </c>
      <c r="K6" s="118">
        <v>9</v>
      </c>
      <c r="L6" s="118">
        <v>10</v>
      </c>
      <c r="M6" s="118">
        <v>11</v>
      </c>
      <c r="N6" s="187">
        <v>12</v>
      </c>
      <c r="O6" s="187">
        <v>13</v>
      </c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</row>
    <row r="7" spans="1:102" ht="24" customHeight="1">
      <c r="A7" s="153"/>
      <c r="B7" s="7" t="s">
        <v>53</v>
      </c>
      <c r="C7" s="7">
        <v>2612.68</v>
      </c>
      <c r="D7" s="7">
        <v>2612.68</v>
      </c>
      <c r="E7" s="7">
        <v>2612.68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245">
        <v>0</v>
      </c>
      <c r="P7" s="133"/>
      <c r="Q7" s="133"/>
      <c r="R7" s="133"/>
      <c r="S7" s="133"/>
      <c r="T7" s="133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</row>
    <row r="8" spans="1:85" ht="24" customHeight="1">
      <c r="A8" s="153" t="s">
        <v>54</v>
      </c>
      <c r="B8" s="245" t="s">
        <v>3</v>
      </c>
      <c r="C8" s="245">
        <v>2612.68</v>
      </c>
      <c r="D8" s="245">
        <v>2612.68</v>
      </c>
      <c r="E8" s="245">
        <v>2612.68</v>
      </c>
      <c r="F8" s="245">
        <v>0</v>
      </c>
      <c r="G8" s="245">
        <v>0</v>
      </c>
      <c r="H8" s="245">
        <v>0</v>
      </c>
      <c r="I8" s="245">
        <v>0</v>
      </c>
      <c r="J8" s="245">
        <v>0</v>
      </c>
      <c r="K8" s="245">
        <v>0</v>
      </c>
      <c r="L8" s="245">
        <v>0</v>
      </c>
      <c r="M8" s="245">
        <v>0</v>
      </c>
      <c r="N8" s="245">
        <v>0</v>
      </c>
      <c r="O8" s="245">
        <v>0</v>
      </c>
      <c r="P8" s="133"/>
      <c r="Q8" s="133"/>
      <c r="R8" s="133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</row>
    <row r="9" spans="1:15" ht="24" customHeight="1">
      <c r="A9" s="153" t="s">
        <v>55</v>
      </c>
      <c r="B9" s="245" t="s">
        <v>56</v>
      </c>
      <c r="C9" s="245">
        <v>1994.97</v>
      </c>
      <c r="D9" s="245">
        <v>1994.97</v>
      </c>
      <c r="E9" s="245">
        <v>1994.97</v>
      </c>
      <c r="F9" s="245"/>
      <c r="G9" s="245"/>
      <c r="H9" s="245"/>
      <c r="I9" s="245"/>
      <c r="J9" s="245"/>
      <c r="K9" s="245"/>
      <c r="L9" s="245"/>
      <c r="M9" s="245"/>
      <c r="N9" s="245"/>
      <c r="O9" s="245"/>
    </row>
    <row r="10" spans="1:15" ht="24" customHeight="1">
      <c r="A10" s="153" t="s">
        <v>57</v>
      </c>
      <c r="B10" s="245" t="s">
        <v>58</v>
      </c>
      <c r="C10" s="245">
        <v>216.41</v>
      </c>
      <c r="D10" s="245">
        <v>216.41</v>
      </c>
      <c r="E10" s="245">
        <v>216.41</v>
      </c>
      <c r="F10" s="245"/>
      <c r="G10" s="245"/>
      <c r="H10" s="245"/>
      <c r="I10" s="245"/>
      <c r="J10" s="245"/>
      <c r="K10" s="245"/>
      <c r="L10" s="245"/>
      <c r="M10" s="245"/>
      <c r="N10" s="245"/>
      <c r="O10" s="245"/>
    </row>
    <row r="11" spans="1:15" ht="24" customHeight="1">
      <c r="A11" s="153" t="s">
        <v>59</v>
      </c>
      <c r="B11" s="245" t="s">
        <v>60</v>
      </c>
      <c r="C11" s="245">
        <v>401.3</v>
      </c>
      <c r="D11" s="245">
        <v>401.3</v>
      </c>
      <c r="E11" s="245">
        <v>401.3</v>
      </c>
      <c r="F11" s="245"/>
      <c r="G11" s="245"/>
      <c r="H11" s="245"/>
      <c r="I11" s="245"/>
      <c r="J11" s="245"/>
      <c r="K11" s="245"/>
      <c r="L11" s="245"/>
      <c r="M11" s="245"/>
      <c r="N11" s="245"/>
      <c r="O11" s="245"/>
    </row>
  </sheetData>
  <sheetProtection/>
  <mergeCells count="7">
    <mergeCell ref="B2:O2"/>
    <mergeCell ref="A3:B3"/>
    <mergeCell ref="A4:A5"/>
    <mergeCell ref="B4:B5"/>
    <mergeCell ref="C4:C5"/>
    <mergeCell ref="N4:N5"/>
    <mergeCell ref="O4:O5"/>
  </mergeCells>
  <printOptions horizontalCentered="1"/>
  <pageMargins left="0.6299212692290779" right="0.6299212692290779" top="0.7874015748031494" bottom="0.5118110048489307" header="0" footer="0"/>
  <pageSetup fitToHeight="1000" fitToWidth="1" horizontalDpi="600" verticalDpi="600" orientation="landscape" paperSize="9" scale="6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9"/>
  <sheetViews>
    <sheetView showGridLines="0" showZeros="0" workbookViewId="0" topLeftCell="A2">
      <selection activeCell="A7" sqref="A7:F30"/>
    </sheetView>
  </sheetViews>
  <sheetFormatPr defaultColWidth="9.16015625" defaultRowHeight="11.25"/>
  <cols>
    <col min="1" max="1" width="6.5" style="0" customWidth="1"/>
    <col min="2" max="3" width="4.33203125" style="0" customWidth="1"/>
    <col min="4" max="4" width="17.16015625" style="0" customWidth="1"/>
    <col min="5" max="5" width="43.83203125" style="0" customWidth="1"/>
    <col min="6" max="6" width="16.5" style="0" customWidth="1"/>
    <col min="7" max="7" width="15" style="0" customWidth="1"/>
    <col min="8" max="8" width="15.33203125" style="0" customWidth="1"/>
    <col min="9" max="9" width="14.83203125" style="0" customWidth="1"/>
    <col min="10" max="10" width="13.5" style="0" customWidth="1"/>
    <col min="11" max="11" width="16.5" style="0" customWidth="1"/>
    <col min="12" max="13" width="15.83203125" style="0" customWidth="1"/>
    <col min="14" max="105" width="10.66015625" style="0" customWidth="1"/>
  </cols>
  <sheetData>
    <row r="1" spans="1:105" ht="23.25" customHeight="1">
      <c r="A1" s="67"/>
      <c r="B1" s="67"/>
      <c r="C1" s="67"/>
      <c r="D1" s="104"/>
      <c r="E1" s="104"/>
      <c r="F1" s="105"/>
      <c r="G1" s="105"/>
      <c r="H1" s="105"/>
      <c r="I1" s="105"/>
      <c r="J1" s="105"/>
      <c r="L1" s="124"/>
      <c r="M1" s="239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  <c r="CL1" s="240"/>
      <c r="CM1" s="240"/>
      <c r="CN1" s="240"/>
      <c r="CO1" s="240"/>
      <c r="CP1" s="240"/>
      <c r="CQ1" s="240"/>
      <c r="CR1" s="240"/>
      <c r="CS1" s="240"/>
      <c r="CT1" s="240"/>
      <c r="CU1" s="240"/>
      <c r="CV1" s="240"/>
      <c r="CW1" s="240"/>
      <c r="CX1" s="240"/>
      <c r="CY1" s="240"/>
      <c r="CZ1" s="240"/>
      <c r="DA1" s="240"/>
    </row>
    <row r="2" spans="1:105" ht="23.25" customHeight="1">
      <c r="A2" s="69" t="s">
        <v>61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</row>
    <row r="3" spans="1:105" ht="23.25" customHeight="1">
      <c r="A3" s="70"/>
      <c r="B3" s="70"/>
      <c r="C3" s="70"/>
      <c r="D3" s="70"/>
      <c r="E3" s="230"/>
      <c r="F3" s="150"/>
      <c r="G3" s="231"/>
      <c r="H3" s="231"/>
      <c r="I3" s="231"/>
      <c r="J3" s="231"/>
      <c r="L3" s="124"/>
      <c r="M3" s="146" t="s">
        <v>9</v>
      </c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</row>
    <row r="4" spans="1:105" ht="23.25" customHeight="1">
      <c r="A4" s="232" t="s">
        <v>62</v>
      </c>
      <c r="B4" s="233"/>
      <c r="C4" s="234"/>
      <c r="D4" s="235" t="s">
        <v>36</v>
      </c>
      <c r="E4" s="81" t="s">
        <v>63</v>
      </c>
      <c r="F4" s="156" t="s">
        <v>64</v>
      </c>
      <c r="G4" s="236" t="s">
        <v>65</v>
      </c>
      <c r="H4" s="236"/>
      <c r="I4" s="236"/>
      <c r="J4" s="241"/>
      <c r="K4" s="155" t="s">
        <v>66</v>
      </c>
      <c r="L4" s="155"/>
      <c r="M4" s="155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</row>
    <row r="5" spans="1:105" ht="36.75" customHeight="1">
      <c r="A5" s="175" t="s">
        <v>67</v>
      </c>
      <c r="B5" s="83" t="s">
        <v>68</v>
      </c>
      <c r="C5" s="83" t="s">
        <v>69</v>
      </c>
      <c r="D5" s="81"/>
      <c r="E5" s="81"/>
      <c r="F5" s="156"/>
      <c r="G5" s="156" t="s">
        <v>70</v>
      </c>
      <c r="H5" s="156" t="s">
        <v>71</v>
      </c>
      <c r="I5" s="156" t="s">
        <v>72</v>
      </c>
      <c r="J5" s="157" t="s">
        <v>73</v>
      </c>
      <c r="K5" s="242" t="s">
        <v>70</v>
      </c>
      <c r="L5" s="242" t="s">
        <v>74</v>
      </c>
      <c r="M5" s="242" t="s">
        <v>75</v>
      </c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0"/>
      <c r="CE5" s="240"/>
      <c r="CF5" s="240"/>
      <c r="CG5" s="240"/>
      <c r="CH5" s="240"/>
      <c r="CI5" s="240"/>
      <c r="CJ5" s="240"/>
      <c r="CK5" s="240"/>
      <c r="CL5" s="240"/>
      <c r="CM5" s="240"/>
      <c r="CN5" s="240"/>
      <c r="CO5" s="240"/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  <c r="DA5" s="240"/>
    </row>
    <row r="6" spans="1:105" ht="23.25" customHeight="1">
      <c r="A6" s="117" t="s">
        <v>52</v>
      </c>
      <c r="B6" s="117" t="s">
        <v>52</v>
      </c>
      <c r="C6" s="117" t="s">
        <v>52</v>
      </c>
      <c r="D6" s="117" t="s">
        <v>52</v>
      </c>
      <c r="E6" s="117" t="s">
        <v>52</v>
      </c>
      <c r="F6" s="118">
        <v>1</v>
      </c>
      <c r="G6" s="120">
        <v>2</v>
      </c>
      <c r="H6" s="120">
        <v>3</v>
      </c>
      <c r="I6" s="118">
        <v>4</v>
      </c>
      <c r="J6" s="120">
        <v>5</v>
      </c>
      <c r="K6" s="119">
        <v>6</v>
      </c>
      <c r="L6" s="119">
        <v>7</v>
      </c>
      <c r="M6" s="119">
        <v>8</v>
      </c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/>
      <c r="CD6" s="240"/>
      <c r="CE6" s="240"/>
      <c r="CF6" s="240"/>
      <c r="CG6" s="240"/>
      <c r="CH6" s="240"/>
      <c r="CI6" s="240"/>
      <c r="CJ6" s="240"/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  <c r="DA6" s="240"/>
    </row>
    <row r="7" spans="1:87" ht="18" customHeight="1">
      <c r="A7" s="153"/>
      <c r="B7" s="153"/>
      <c r="C7" s="153"/>
      <c r="D7" s="153"/>
      <c r="E7" s="121" t="s">
        <v>53</v>
      </c>
      <c r="F7" s="58">
        <v>2612.68</v>
      </c>
      <c r="G7" s="237">
        <v>627.72</v>
      </c>
      <c r="H7" s="238">
        <v>446.47</v>
      </c>
      <c r="I7" s="238">
        <v>82.76</v>
      </c>
      <c r="J7" s="238">
        <v>98.49</v>
      </c>
      <c r="K7" s="238">
        <v>1984.96</v>
      </c>
      <c r="L7" s="238">
        <v>1984.96</v>
      </c>
      <c r="M7" s="58">
        <v>0</v>
      </c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</row>
    <row r="8" spans="1:87" ht="18" customHeight="1">
      <c r="A8" s="153"/>
      <c r="B8" s="153"/>
      <c r="C8" s="153"/>
      <c r="D8" s="153" t="s">
        <v>54</v>
      </c>
      <c r="E8" s="121" t="s">
        <v>3</v>
      </c>
      <c r="F8" s="58">
        <v>2612.68</v>
      </c>
      <c r="G8" s="237">
        <v>627.72</v>
      </c>
      <c r="H8" s="238">
        <v>446.47</v>
      </c>
      <c r="I8" s="238">
        <v>82.76</v>
      </c>
      <c r="J8" s="238">
        <v>98.49</v>
      </c>
      <c r="K8" s="238">
        <v>1984.96</v>
      </c>
      <c r="L8" s="238">
        <v>1984.96</v>
      </c>
      <c r="M8" s="58">
        <v>0</v>
      </c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</row>
    <row r="9" spans="1:87" ht="18" customHeight="1">
      <c r="A9" s="153"/>
      <c r="B9" s="153"/>
      <c r="C9" s="153"/>
      <c r="D9" s="153" t="s">
        <v>55</v>
      </c>
      <c r="E9" s="121" t="s">
        <v>56</v>
      </c>
      <c r="F9" s="58">
        <v>1994.97</v>
      </c>
      <c r="G9" s="237">
        <v>129.11</v>
      </c>
      <c r="H9" s="238">
        <v>92.53</v>
      </c>
      <c r="I9" s="238">
        <v>36.48</v>
      </c>
      <c r="J9" s="238">
        <v>0.1</v>
      </c>
      <c r="K9" s="238">
        <v>1865.86</v>
      </c>
      <c r="L9" s="238">
        <v>1865.86</v>
      </c>
      <c r="M9" s="58">
        <v>0</v>
      </c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</row>
    <row r="10" spans="1:87" ht="18" customHeight="1">
      <c r="A10" s="153" t="s">
        <v>76</v>
      </c>
      <c r="B10" s="153" t="s">
        <v>77</v>
      </c>
      <c r="C10" s="153" t="s">
        <v>77</v>
      </c>
      <c r="D10" s="153" t="s">
        <v>78</v>
      </c>
      <c r="E10" s="121" t="s">
        <v>79</v>
      </c>
      <c r="F10" s="58">
        <v>10.25</v>
      </c>
      <c r="G10" s="237">
        <v>10.25</v>
      </c>
      <c r="H10" s="238">
        <v>10.25</v>
      </c>
      <c r="I10" s="238">
        <v>0</v>
      </c>
      <c r="J10" s="238">
        <v>0</v>
      </c>
      <c r="K10" s="238">
        <v>0</v>
      </c>
      <c r="L10" s="238">
        <v>0</v>
      </c>
      <c r="M10" s="58">
        <v>0</v>
      </c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</row>
    <row r="11" spans="1:87" ht="18" customHeight="1">
      <c r="A11" s="153" t="s">
        <v>76</v>
      </c>
      <c r="B11" s="153" t="s">
        <v>77</v>
      </c>
      <c r="C11" s="153" t="s">
        <v>80</v>
      </c>
      <c r="D11" s="153" t="s">
        <v>78</v>
      </c>
      <c r="E11" s="121" t="s">
        <v>81</v>
      </c>
      <c r="F11" s="58">
        <v>4.75</v>
      </c>
      <c r="G11" s="237">
        <v>4.75</v>
      </c>
      <c r="H11" s="238">
        <v>4.75</v>
      </c>
      <c r="I11" s="238">
        <v>0</v>
      </c>
      <c r="J11" s="238">
        <v>0</v>
      </c>
      <c r="K11" s="238">
        <v>0</v>
      </c>
      <c r="L11" s="238">
        <v>0</v>
      </c>
      <c r="M11" s="58">
        <v>0</v>
      </c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</row>
    <row r="12" spans="1:87" ht="18" customHeight="1">
      <c r="A12" s="153" t="s">
        <v>76</v>
      </c>
      <c r="B12" s="153" t="s">
        <v>82</v>
      </c>
      <c r="C12" s="153" t="s">
        <v>83</v>
      </c>
      <c r="D12" s="153" t="s">
        <v>78</v>
      </c>
      <c r="E12" s="121" t="s">
        <v>84</v>
      </c>
      <c r="F12" s="58">
        <v>410</v>
      </c>
      <c r="G12" s="237">
        <v>0</v>
      </c>
      <c r="H12" s="238">
        <v>0</v>
      </c>
      <c r="I12" s="238">
        <v>0</v>
      </c>
      <c r="J12" s="238">
        <v>0</v>
      </c>
      <c r="K12" s="238">
        <v>410</v>
      </c>
      <c r="L12" s="238">
        <v>410</v>
      </c>
      <c r="M12" s="58">
        <v>0</v>
      </c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</row>
    <row r="13" spans="1:87" ht="18" customHeight="1">
      <c r="A13" s="153" t="s">
        <v>76</v>
      </c>
      <c r="B13" s="153" t="s">
        <v>85</v>
      </c>
      <c r="C13" s="153" t="s">
        <v>86</v>
      </c>
      <c r="D13" s="153" t="s">
        <v>78</v>
      </c>
      <c r="E13" s="121" t="s">
        <v>87</v>
      </c>
      <c r="F13" s="58">
        <v>138.94</v>
      </c>
      <c r="G13" s="237">
        <v>0</v>
      </c>
      <c r="H13" s="238">
        <v>0</v>
      </c>
      <c r="I13" s="238">
        <v>0</v>
      </c>
      <c r="J13" s="238">
        <v>0</v>
      </c>
      <c r="K13" s="238">
        <v>138.94</v>
      </c>
      <c r="L13" s="238">
        <v>138.94</v>
      </c>
      <c r="M13" s="58">
        <v>0</v>
      </c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</row>
    <row r="14" spans="1:87" ht="18" customHeight="1">
      <c r="A14" s="153" t="s">
        <v>76</v>
      </c>
      <c r="B14" s="153" t="s">
        <v>85</v>
      </c>
      <c r="C14" s="153" t="s">
        <v>88</v>
      </c>
      <c r="D14" s="153" t="s">
        <v>78</v>
      </c>
      <c r="E14" s="121" t="s">
        <v>89</v>
      </c>
      <c r="F14" s="58">
        <v>70.15</v>
      </c>
      <c r="G14" s="237">
        <v>0</v>
      </c>
      <c r="H14" s="238">
        <v>0</v>
      </c>
      <c r="I14" s="238">
        <v>0</v>
      </c>
      <c r="J14" s="238">
        <v>0</v>
      </c>
      <c r="K14" s="238">
        <v>70.15</v>
      </c>
      <c r="L14" s="238">
        <v>70.15</v>
      </c>
      <c r="M14" s="58">
        <v>0</v>
      </c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</row>
    <row r="15" spans="1:87" ht="18" customHeight="1">
      <c r="A15" s="153" t="s">
        <v>76</v>
      </c>
      <c r="B15" s="153" t="s">
        <v>85</v>
      </c>
      <c r="C15" s="153" t="s">
        <v>77</v>
      </c>
      <c r="D15" s="153" t="s">
        <v>78</v>
      </c>
      <c r="E15" s="121" t="s">
        <v>90</v>
      </c>
      <c r="F15" s="58">
        <v>1166.87</v>
      </c>
      <c r="G15" s="237">
        <v>0</v>
      </c>
      <c r="H15" s="238">
        <v>0</v>
      </c>
      <c r="I15" s="238">
        <v>0</v>
      </c>
      <c r="J15" s="238">
        <v>0</v>
      </c>
      <c r="K15" s="238">
        <v>1166.87</v>
      </c>
      <c r="L15" s="238">
        <v>1166.87</v>
      </c>
      <c r="M15" s="58">
        <v>0</v>
      </c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</row>
    <row r="16" spans="1:87" ht="18" customHeight="1">
      <c r="A16" s="153" t="s">
        <v>76</v>
      </c>
      <c r="B16" s="153" t="s">
        <v>91</v>
      </c>
      <c r="C16" s="153" t="s">
        <v>92</v>
      </c>
      <c r="D16" s="153" t="s">
        <v>78</v>
      </c>
      <c r="E16" s="121" t="s">
        <v>93</v>
      </c>
      <c r="F16" s="58">
        <v>103.44</v>
      </c>
      <c r="G16" s="237">
        <v>103.44</v>
      </c>
      <c r="H16" s="238">
        <v>66.86</v>
      </c>
      <c r="I16" s="238">
        <v>36.48</v>
      </c>
      <c r="J16" s="238">
        <v>0.1</v>
      </c>
      <c r="K16" s="238">
        <v>0</v>
      </c>
      <c r="L16" s="238">
        <v>0</v>
      </c>
      <c r="M16" s="58">
        <v>0</v>
      </c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</row>
    <row r="17" spans="1:87" ht="18" customHeight="1">
      <c r="A17" s="153" t="s">
        <v>76</v>
      </c>
      <c r="B17" s="153" t="s">
        <v>91</v>
      </c>
      <c r="C17" s="153" t="s">
        <v>88</v>
      </c>
      <c r="D17" s="153" t="s">
        <v>78</v>
      </c>
      <c r="E17" s="121" t="s">
        <v>94</v>
      </c>
      <c r="F17" s="58">
        <v>79.9</v>
      </c>
      <c r="G17" s="237">
        <v>0</v>
      </c>
      <c r="H17" s="238">
        <v>0</v>
      </c>
      <c r="I17" s="238">
        <v>0</v>
      </c>
      <c r="J17" s="238">
        <v>0</v>
      </c>
      <c r="K17" s="238">
        <v>79.9</v>
      </c>
      <c r="L17" s="238">
        <v>79.9</v>
      </c>
      <c r="M17" s="58">
        <v>0</v>
      </c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</row>
    <row r="18" spans="1:87" ht="18" customHeight="1">
      <c r="A18" s="153" t="s">
        <v>95</v>
      </c>
      <c r="B18" s="153" t="s">
        <v>96</v>
      </c>
      <c r="C18" s="153" t="s">
        <v>92</v>
      </c>
      <c r="D18" s="153" t="s">
        <v>78</v>
      </c>
      <c r="E18" s="121" t="s">
        <v>97</v>
      </c>
      <c r="F18" s="58">
        <v>4.26</v>
      </c>
      <c r="G18" s="237">
        <v>4.26</v>
      </c>
      <c r="H18" s="238">
        <v>4.26</v>
      </c>
      <c r="I18" s="238">
        <v>0</v>
      </c>
      <c r="J18" s="238">
        <v>0</v>
      </c>
      <c r="K18" s="238">
        <v>0</v>
      </c>
      <c r="L18" s="238">
        <v>0</v>
      </c>
      <c r="M18" s="58">
        <v>0</v>
      </c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</row>
    <row r="19" spans="1:105" ht="18" customHeight="1">
      <c r="A19" s="153" t="s">
        <v>98</v>
      </c>
      <c r="B19" s="153" t="s">
        <v>99</v>
      </c>
      <c r="C19" s="153" t="s">
        <v>92</v>
      </c>
      <c r="D19" s="153" t="s">
        <v>78</v>
      </c>
      <c r="E19" s="121" t="s">
        <v>100</v>
      </c>
      <c r="F19" s="58">
        <v>6.41</v>
      </c>
      <c r="G19" s="237">
        <v>6.41</v>
      </c>
      <c r="H19" s="238">
        <v>6.41</v>
      </c>
      <c r="I19" s="238">
        <v>0</v>
      </c>
      <c r="J19" s="238">
        <v>0</v>
      </c>
      <c r="K19" s="238">
        <v>0</v>
      </c>
      <c r="L19" s="238">
        <v>0</v>
      </c>
      <c r="M19" s="58">
        <v>0</v>
      </c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</row>
    <row r="20" spans="1:105" ht="18" customHeight="1">
      <c r="A20" s="153"/>
      <c r="B20" s="153"/>
      <c r="C20" s="153"/>
      <c r="D20" s="153" t="s">
        <v>57</v>
      </c>
      <c r="E20" s="121" t="s">
        <v>58</v>
      </c>
      <c r="F20" s="58">
        <v>216.41</v>
      </c>
      <c r="G20" s="237">
        <v>97.31</v>
      </c>
      <c r="H20" s="238">
        <v>89.32</v>
      </c>
      <c r="I20" s="238">
        <v>7.87</v>
      </c>
      <c r="J20" s="238">
        <v>0.12</v>
      </c>
      <c r="K20" s="238">
        <v>119.1</v>
      </c>
      <c r="L20" s="238">
        <v>119.1</v>
      </c>
      <c r="M20" s="58">
        <v>0</v>
      </c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</row>
    <row r="21" spans="1:13" ht="18" customHeight="1">
      <c r="A21" s="153" t="s">
        <v>76</v>
      </c>
      <c r="B21" s="153" t="s">
        <v>77</v>
      </c>
      <c r="C21" s="153" t="s">
        <v>77</v>
      </c>
      <c r="D21" s="153" t="s">
        <v>101</v>
      </c>
      <c r="E21" s="121" t="s">
        <v>79</v>
      </c>
      <c r="F21" s="58">
        <v>10.35</v>
      </c>
      <c r="G21" s="237">
        <v>10.35</v>
      </c>
      <c r="H21" s="238">
        <v>10.35</v>
      </c>
      <c r="I21" s="238">
        <v>0</v>
      </c>
      <c r="J21" s="238">
        <v>0</v>
      </c>
      <c r="K21" s="238">
        <v>0</v>
      </c>
      <c r="L21" s="238">
        <v>0</v>
      </c>
      <c r="M21" s="58">
        <v>0</v>
      </c>
    </row>
    <row r="22" spans="1:13" ht="18" customHeight="1">
      <c r="A22" s="153" t="s">
        <v>76</v>
      </c>
      <c r="B22" s="153" t="s">
        <v>85</v>
      </c>
      <c r="C22" s="153" t="s">
        <v>92</v>
      </c>
      <c r="D22" s="153" t="s">
        <v>101</v>
      </c>
      <c r="E22" s="121" t="s">
        <v>102</v>
      </c>
      <c r="F22" s="58">
        <v>94</v>
      </c>
      <c r="G22" s="237">
        <v>0</v>
      </c>
      <c r="H22" s="238">
        <v>0</v>
      </c>
      <c r="I22" s="238">
        <v>0</v>
      </c>
      <c r="J22" s="238">
        <v>0</v>
      </c>
      <c r="K22" s="238">
        <v>94</v>
      </c>
      <c r="L22" s="238">
        <v>94</v>
      </c>
      <c r="M22" s="58">
        <v>0</v>
      </c>
    </row>
    <row r="23" spans="1:13" ht="18" customHeight="1">
      <c r="A23" s="153" t="s">
        <v>76</v>
      </c>
      <c r="B23" s="153" t="s">
        <v>91</v>
      </c>
      <c r="C23" s="153" t="s">
        <v>103</v>
      </c>
      <c r="D23" s="153" t="s">
        <v>101</v>
      </c>
      <c r="E23" s="121" t="s">
        <v>104</v>
      </c>
      <c r="F23" s="58">
        <v>86.27</v>
      </c>
      <c r="G23" s="237">
        <v>76.17</v>
      </c>
      <c r="H23" s="238">
        <v>68.18</v>
      </c>
      <c r="I23" s="238">
        <v>7.87</v>
      </c>
      <c r="J23" s="238">
        <v>0.12</v>
      </c>
      <c r="K23" s="238">
        <v>10.1</v>
      </c>
      <c r="L23" s="238">
        <v>10.1</v>
      </c>
      <c r="M23" s="58">
        <v>0</v>
      </c>
    </row>
    <row r="24" spans="1:13" ht="18" customHeight="1">
      <c r="A24" s="153" t="s">
        <v>76</v>
      </c>
      <c r="B24" s="153" t="s">
        <v>91</v>
      </c>
      <c r="C24" s="153" t="s">
        <v>83</v>
      </c>
      <c r="D24" s="153" t="s">
        <v>101</v>
      </c>
      <c r="E24" s="121" t="s">
        <v>105</v>
      </c>
      <c r="F24" s="58">
        <v>15</v>
      </c>
      <c r="G24" s="237">
        <v>0</v>
      </c>
      <c r="H24" s="238">
        <v>0</v>
      </c>
      <c r="I24" s="238">
        <v>0</v>
      </c>
      <c r="J24" s="238">
        <v>0</v>
      </c>
      <c r="K24" s="238">
        <v>15</v>
      </c>
      <c r="L24" s="238">
        <v>15</v>
      </c>
      <c r="M24" s="58">
        <v>0</v>
      </c>
    </row>
    <row r="25" spans="1:13" ht="18" customHeight="1">
      <c r="A25" s="153" t="s">
        <v>95</v>
      </c>
      <c r="B25" s="153" t="s">
        <v>96</v>
      </c>
      <c r="C25" s="153" t="s">
        <v>99</v>
      </c>
      <c r="D25" s="153" t="s">
        <v>101</v>
      </c>
      <c r="E25" s="121" t="s">
        <v>106</v>
      </c>
      <c r="F25" s="58">
        <v>4.32</v>
      </c>
      <c r="G25" s="237">
        <v>4.32</v>
      </c>
      <c r="H25" s="238">
        <v>4.32</v>
      </c>
      <c r="I25" s="238">
        <v>0</v>
      </c>
      <c r="J25" s="238">
        <v>0</v>
      </c>
      <c r="K25" s="238">
        <v>0</v>
      </c>
      <c r="L25" s="238">
        <v>0</v>
      </c>
      <c r="M25" s="58">
        <v>0</v>
      </c>
    </row>
    <row r="26" spans="1:13" ht="18" customHeight="1">
      <c r="A26" s="153" t="s">
        <v>98</v>
      </c>
      <c r="B26" s="153" t="s">
        <v>99</v>
      </c>
      <c r="C26" s="153" t="s">
        <v>92</v>
      </c>
      <c r="D26" s="153" t="s">
        <v>101</v>
      </c>
      <c r="E26" s="121" t="s">
        <v>100</v>
      </c>
      <c r="F26" s="58">
        <v>6.47</v>
      </c>
      <c r="G26" s="237">
        <v>6.47</v>
      </c>
      <c r="H26" s="238">
        <v>6.47</v>
      </c>
      <c r="I26" s="238">
        <v>0</v>
      </c>
      <c r="J26" s="238">
        <v>0</v>
      </c>
      <c r="K26" s="238">
        <v>0</v>
      </c>
      <c r="L26" s="238">
        <v>0</v>
      </c>
      <c r="M26" s="58">
        <v>0</v>
      </c>
    </row>
    <row r="27" spans="1:13" ht="18" customHeight="1">
      <c r="A27" s="153"/>
      <c r="B27" s="153"/>
      <c r="C27" s="153"/>
      <c r="D27" s="153" t="s">
        <v>59</v>
      </c>
      <c r="E27" s="121" t="s">
        <v>60</v>
      </c>
      <c r="F27" s="58">
        <v>401.3</v>
      </c>
      <c r="G27" s="237">
        <v>401.3</v>
      </c>
      <c r="H27" s="238">
        <v>264.62</v>
      </c>
      <c r="I27" s="238">
        <v>38.41</v>
      </c>
      <c r="J27" s="238">
        <v>98.27</v>
      </c>
      <c r="K27" s="238">
        <v>0</v>
      </c>
      <c r="L27" s="238">
        <v>0</v>
      </c>
      <c r="M27" s="58">
        <v>0</v>
      </c>
    </row>
    <row r="28" spans="1:13" ht="18" customHeight="1">
      <c r="A28" s="153" t="s">
        <v>76</v>
      </c>
      <c r="B28" s="153" t="s">
        <v>77</v>
      </c>
      <c r="C28" s="153" t="s">
        <v>77</v>
      </c>
      <c r="D28" s="153" t="s">
        <v>107</v>
      </c>
      <c r="E28" s="121" t="s">
        <v>79</v>
      </c>
      <c r="F28" s="58">
        <v>30.84</v>
      </c>
      <c r="G28" s="237">
        <v>30.84</v>
      </c>
      <c r="H28" s="238">
        <v>30.84</v>
      </c>
      <c r="I28" s="238">
        <v>0</v>
      </c>
      <c r="J28" s="238">
        <v>0</v>
      </c>
      <c r="K28" s="238">
        <v>0</v>
      </c>
      <c r="L28" s="238">
        <v>0</v>
      </c>
      <c r="M28" s="58">
        <v>0</v>
      </c>
    </row>
    <row r="29" spans="1:13" ht="18" customHeight="1">
      <c r="A29" s="153" t="s">
        <v>76</v>
      </c>
      <c r="B29" s="153" t="s">
        <v>82</v>
      </c>
      <c r="C29" s="153" t="s">
        <v>88</v>
      </c>
      <c r="D29" s="153" t="s">
        <v>107</v>
      </c>
      <c r="E29" s="121" t="s">
        <v>108</v>
      </c>
      <c r="F29" s="58">
        <v>370.46</v>
      </c>
      <c r="G29" s="237">
        <v>370.46</v>
      </c>
      <c r="H29" s="238">
        <v>233.78</v>
      </c>
      <c r="I29" s="238">
        <v>38.41</v>
      </c>
      <c r="J29" s="238">
        <v>98.27</v>
      </c>
      <c r="K29" s="238">
        <v>0</v>
      </c>
      <c r="L29" s="238">
        <v>0</v>
      </c>
      <c r="M29" s="58">
        <v>0</v>
      </c>
    </row>
  </sheetData>
  <sheetProtection/>
  <mergeCells count="5">
    <mergeCell ref="A2:M2"/>
    <mergeCell ref="A3:D3"/>
    <mergeCell ref="D4:D5"/>
    <mergeCell ref="E4:E5"/>
    <mergeCell ref="F4:F5"/>
  </mergeCells>
  <printOptions horizontalCentered="1"/>
  <pageMargins left="0.6299212692290779" right="0.6299212692290779" top="0.7874015748031494" bottom="0.5118110048489307" header="0" footer="0"/>
  <pageSetup fitToHeight="1000" fitToWidth="1" horizontalDpi="600" verticalDpi="600" orientation="landscape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G7" sqref="G7:H11"/>
    </sheetView>
  </sheetViews>
  <sheetFormatPr defaultColWidth="9.33203125" defaultRowHeight="11.25"/>
  <cols>
    <col min="1" max="1" width="17.83203125" style="0" customWidth="1"/>
    <col min="2" max="2" width="16.66015625" style="0" customWidth="1"/>
    <col min="3" max="3" width="18.5" style="0" customWidth="1"/>
    <col min="4" max="4" width="15.33203125" style="0" customWidth="1"/>
    <col min="5" max="5" width="18.66015625" style="0" customWidth="1"/>
    <col min="6" max="6" width="19" style="0" customWidth="1"/>
    <col min="7" max="8" width="18.33203125" style="0" customWidth="1"/>
  </cols>
  <sheetData>
    <row r="1" spans="1:8" ht="14.25">
      <c r="A1" s="192" t="s">
        <v>109</v>
      </c>
      <c r="B1" s="193"/>
      <c r="C1" s="193"/>
      <c r="D1" s="193"/>
      <c r="E1" s="193"/>
      <c r="F1" s="193"/>
      <c r="G1" s="193"/>
      <c r="H1" s="193"/>
    </row>
    <row r="2" spans="1:8" ht="20.25">
      <c r="A2" s="194" t="s">
        <v>110</v>
      </c>
      <c r="B2" s="194"/>
      <c r="C2" s="194"/>
      <c r="D2" s="194"/>
      <c r="E2" s="194"/>
      <c r="F2" s="194"/>
      <c r="G2" s="194"/>
      <c r="H2" s="194"/>
    </row>
    <row r="3" spans="1:8" ht="14.25">
      <c r="A3" s="195" t="s">
        <v>111</v>
      </c>
      <c r="B3" s="193"/>
      <c r="C3" s="193"/>
      <c r="D3" s="193"/>
      <c r="E3" s="193"/>
      <c r="F3" s="193"/>
      <c r="G3" s="196" t="s">
        <v>112</v>
      </c>
      <c r="H3" s="196"/>
    </row>
    <row r="4" spans="1:8" ht="24" customHeight="1">
      <c r="A4" s="197" t="s">
        <v>113</v>
      </c>
      <c r="B4" s="198"/>
      <c r="C4" s="198"/>
      <c r="D4" s="199"/>
      <c r="E4" s="197" t="s">
        <v>114</v>
      </c>
      <c r="F4" s="198"/>
      <c r="G4" s="198"/>
      <c r="H4" s="199"/>
    </row>
    <row r="5" spans="1:8" ht="24" customHeight="1">
      <c r="A5" s="200" t="s">
        <v>115</v>
      </c>
      <c r="B5" s="201" t="s">
        <v>116</v>
      </c>
      <c r="C5" s="198"/>
      <c r="D5" s="199"/>
      <c r="E5" s="200" t="s">
        <v>115</v>
      </c>
      <c r="F5" s="197" t="s">
        <v>116</v>
      </c>
      <c r="G5" s="198"/>
      <c r="H5" s="199"/>
    </row>
    <row r="6" spans="1:8" ht="24" customHeight="1">
      <c r="A6" s="202"/>
      <c r="B6" s="203">
        <v>2019</v>
      </c>
      <c r="C6" s="204">
        <v>2020</v>
      </c>
      <c r="D6" s="205" t="s">
        <v>117</v>
      </c>
      <c r="E6" s="206"/>
      <c r="F6" s="204">
        <v>2019</v>
      </c>
      <c r="G6" s="204">
        <v>2020</v>
      </c>
      <c r="H6" s="207" t="s">
        <v>117</v>
      </c>
    </row>
    <row r="7" spans="1:8" ht="24" customHeight="1">
      <c r="A7" s="208" t="s">
        <v>118</v>
      </c>
      <c r="B7" s="209">
        <v>1326.64</v>
      </c>
      <c r="C7" s="58">
        <v>2612.68</v>
      </c>
      <c r="D7" s="210">
        <v>0.9693999999999999</v>
      </c>
      <c r="E7" s="211" t="s">
        <v>16</v>
      </c>
      <c r="F7" s="212">
        <v>135.58</v>
      </c>
      <c r="G7" s="58">
        <v>627.72</v>
      </c>
      <c r="H7" s="213">
        <f>(G7/F7-1)*100%</f>
        <v>3.629886413925358</v>
      </c>
    </row>
    <row r="8" spans="1:8" ht="24" customHeight="1">
      <c r="A8" s="214" t="s">
        <v>119</v>
      </c>
      <c r="B8" s="209"/>
      <c r="C8" s="205"/>
      <c r="D8" s="215"/>
      <c r="E8" s="211" t="s">
        <v>71</v>
      </c>
      <c r="F8" s="216">
        <v>37.72</v>
      </c>
      <c r="G8" s="58">
        <v>446.47</v>
      </c>
      <c r="H8" s="213">
        <f>(G8/F8-1)*100%</f>
        <v>10.8364262990456</v>
      </c>
    </row>
    <row r="9" spans="1:8" ht="24" customHeight="1">
      <c r="A9" s="214"/>
      <c r="B9" s="217"/>
      <c r="C9" s="218"/>
      <c r="D9" s="219"/>
      <c r="E9" s="211" t="s">
        <v>72</v>
      </c>
      <c r="F9" s="216">
        <v>97.86</v>
      </c>
      <c r="G9" s="58">
        <v>82.76</v>
      </c>
      <c r="H9" s="213">
        <f>(G9/F9-1)*100%</f>
        <v>-0.15430206417330872</v>
      </c>
    </row>
    <row r="10" spans="1:8" ht="24" customHeight="1">
      <c r="A10" s="220"/>
      <c r="B10" s="221"/>
      <c r="C10" s="221"/>
      <c r="D10" s="210"/>
      <c r="E10" s="211" t="s">
        <v>120</v>
      </c>
      <c r="F10" s="216"/>
      <c r="G10" s="58">
        <v>98.49</v>
      </c>
      <c r="H10" s="213"/>
    </row>
    <row r="11" spans="1:8" ht="24" customHeight="1">
      <c r="A11" s="214"/>
      <c r="B11" s="222"/>
      <c r="C11" s="223"/>
      <c r="D11" s="210"/>
      <c r="E11" s="211" t="s">
        <v>26</v>
      </c>
      <c r="F11" s="224">
        <v>1191.06</v>
      </c>
      <c r="G11" s="58">
        <v>1984.96</v>
      </c>
      <c r="H11" s="213">
        <f>(G11/F11-1)*100%</f>
        <v>0.6665491243094388</v>
      </c>
    </row>
    <row r="12" spans="1:8" ht="24" customHeight="1">
      <c r="A12" s="225"/>
      <c r="B12" s="205"/>
      <c r="C12" s="205"/>
      <c r="D12" s="219"/>
      <c r="E12" s="211" t="s">
        <v>121</v>
      </c>
      <c r="F12" s="226"/>
      <c r="G12" s="227"/>
      <c r="H12" s="228"/>
    </row>
    <row r="13" spans="1:8" ht="24" customHeight="1">
      <c r="A13" s="225" t="s">
        <v>122</v>
      </c>
      <c r="B13" s="209">
        <v>1326.64</v>
      </c>
      <c r="C13" s="221">
        <f>SUM(C7:C12)</f>
        <v>2612.68</v>
      </c>
      <c r="D13" s="210">
        <v>0.9693999999999999</v>
      </c>
      <c r="E13" s="229" t="s">
        <v>123</v>
      </c>
      <c r="F13" s="209">
        <v>1326.64</v>
      </c>
      <c r="G13" s="221">
        <v>2612.68</v>
      </c>
      <c r="H13" s="228">
        <f>(G13/F13-1)*100%</f>
        <v>0.9693963697762766</v>
      </c>
    </row>
  </sheetData>
  <sheetProtection/>
  <mergeCells count="8">
    <mergeCell ref="A2:H2"/>
    <mergeCell ref="G3:H3"/>
    <mergeCell ref="A4:D4"/>
    <mergeCell ref="E4:H4"/>
    <mergeCell ref="B5:D5"/>
    <mergeCell ref="F5:H5"/>
    <mergeCell ref="A5:A6"/>
    <mergeCell ref="E5:E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39"/>
  <sheetViews>
    <sheetView showGridLines="0" showZeros="0" tabSelected="1" workbookViewId="0" topLeftCell="A1">
      <selection activeCell="E63" sqref="E63"/>
    </sheetView>
  </sheetViews>
  <sheetFormatPr defaultColWidth="9.16015625" defaultRowHeight="11.25"/>
  <cols>
    <col min="1" max="1" width="6.33203125" style="0" customWidth="1"/>
    <col min="2" max="3" width="4.83203125" style="0" customWidth="1"/>
    <col min="4" max="4" width="14.16015625" style="0" customWidth="1"/>
    <col min="5" max="5" width="33.33203125" style="0" customWidth="1"/>
    <col min="6" max="6" width="40.66015625" style="0" customWidth="1"/>
    <col min="7" max="7" width="5.83203125" style="0" customWidth="1"/>
    <col min="8" max="20" width="15.16015625" style="0" customWidth="1"/>
    <col min="21" max="107" width="9" style="0" customWidth="1"/>
  </cols>
  <sheetData>
    <row r="1" spans="1:107" ht="24" customHeight="1">
      <c r="A1" s="103"/>
      <c r="B1" s="67"/>
      <c r="C1" s="67"/>
      <c r="D1" s="125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84"/>
      <c r="U1" s="18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</row>
    <row r="2" spans="1:107" ht="24" customHeight="1">
      <c r="A2" s="165" t="s">
        <v>124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</row>
    <row r="3" spans="1:107" ht="24" customHeight="1">
      <c r="A3" s="166"/>
      <c r="B3" s="166"/>
      <c r="C3" s="166"/>
      <c r="D3" s="166"/>
      <c r="E3" s="167"/>
      <c r="F3" s="168"/>
      <c r="G3" s="168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86" t="s">
        <v>9</v>
      </c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</row>
    <row r="4" spans="1:107" ht="24" customHeight="1">
      <c r="A4" s="170" t="s">
        <v>62</v>
      </c>
      <c r="B4" s="75"/>
      <c r="C4" s="76"/>
      <c r="D4" s="171" t="s">
        <v>125</v>
      </c>
      <c r="E4" s="172" t="s">
        <v>36</v>
      </c>
      <c r="F4" s="173" t="s">
        <v>126</v>
      </c>
      <c r="G4" s="173" t="s">
        <v>127</v>
      </c>
      <c r="H4" s="174" t="s">
        <v>38</v>
      </c>
      <c r="I4" s="182" t="s">
        <v>39</v>
      </c>
      <c r="J4" s="183"/>
      <c r="K4" s="183"/>
      <c r="L4" s="183"/>
      <c r="M4" s="183"/>
      <c r="N4" s="183"/>
      <c r="O4" s="183"/>
      <c r="P4" s="183"/>
      <c r="Q4" s="183"/>
      <c r="R4" s="183"/>
      <c r="S4" s="78" t="s">
        <v>40</v>
      </c>
      <c r="T4" s="126" t="s">
        <v>41</v>
      </c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</row>
    <row r="5" spans="1:107" ht="48.75" customHeight="1">
      <c r="A5" s="175" t="s">
        <v>67</v>
      </c>
      <c r="B5" s="83" t="s">
        <v>68</v>
      </c>
      <c r="C5" s="83" t="s">
        <v>69</v>
      </c>
      <c r="D5" s="78"/>
      <c r="E5" s="172"/>
      <c r="F5" s="173"/>
      <c r="G5" s="173"/>
      <c r="H5" s="174"/>
      <c r="I5" s="92" t="s">
        <v>42</v>
      </c>
      <c r="J5" s="92" t="s">
        <v>43</v>
      </c>
      <c r="K5" s="92" t="s">
        <v>44</v>
      </c>
      <c r="L5" s="92" t="s">
        <v>45</v>
      </c>
      <c r="M5" s="92" t="s">
        <v>46</v>
      </c>
      <c r="N5" s="92" t="s">
        <v>47</v>
      </c>
      <c r="O5" s="92" t="s">
        <v>48</v>
      </c>
      <c r="P5" s="92" t="s">
        <v>49</v>
      </c>
      <c r="Q5" s="92" t="s">
        <v>50</v>
      </c>
      <c r="R5" s="92" t="s">
        <v>51</v>
      </c>
      <c r="S5" s="78"/>
      <c r="T5" s="158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</row>
    <row r="6" spans="1:107" ht="24" customHeight="1">
      <c r="A6" s="176" t="s">
        <v>52</v>
      </c>
      <c r="B6" s="177" t="s">
        <v>52</v>
      </c>
      <c r="C6" s="176" t="s">
        <v>52</v>
      </c>
      <c r="D6" s="178" t="s">
        <v>52</v>
      </c>
      <c r="E6" s="179" t="s">
        <v>52</v>
      </c>
      <c r="F6" s="179" t="s">
        <v>52</v>
      </c>
      <c r="G6" s="179" t="s">
        <v>52</v>
      </c>
      <c r="H6" s="180">
        <v>1</v>
      </c>
      <c r="I6" s="56">
        <v>2</v>
      </c>
      <c r="J6" s="118">
        <v>3</v>
      </c>
      <c r="K6" s="118">
        <v>4</v>
      </c>
      <c r="L6" s="118">
        <v>5</v>
      </c>
      <c r="M6" s="118">
        <v>6</v>
      </c>
      <c r="N6" s="118">
        <v>7</v>
      </c>
      <c r="O6" s="118">
        <v>8</v>
      </c>
      <c r="P6" s="118">
        <v>9</v>
      </c>
      <c r="Q6" s="118">
        <v>10</v>
      </c>
      <c r="R6" s="118">
        <v>11</v>
      </c>
      <c r="S6" s="187">
        <v>12</v>
      </c>
      <c r="T6" s="187">
        <v>13</v>
      </c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</row>
    <row r="7" spans="1:107" ht="24" customHeight="1">
      <c r="A7" s="89"/>
      <c r="B7" s="89"/>
      <c r="C7" s="89"/>
      <c r="D7" s="88"/>
      <c r="E7" s="181"/>
      <c r="F7" s="88"/>
      <c r="G7" s="57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188"/>
      <c r="V7" s="189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</row>
    <row r="8" spans="1:107" ht="24" customHeight="1">
      <c r="A8" s="89"/>
      <c r="B8" s="89"/>
      <c r="C8" s="89"/>
      <c r="D8" s="88"/>
      <c r="E8" s="181"/>
      <c r="F8" s="88"/>
      <c r="G8" s="57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191"/>
      <c r="V8" s="191"/>
      <c r="W8" s="191"/>
      <c r="X8" s="191"/>
      <c r="Y8" s="191"/>
      <c r="Z8" s="191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</row>
    <row r="9" spans="1:107" ht="24" customHeight="1">
      <c r="A9" s="89"/>
      <c r="B9" s="89"/>
      <c r="C9" s="89"/>
      <c r="D9" s="88"/>
      <c r="E9" s="181"/>
      <c r="F9" s="88"/>
      <c r="G9" s="57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</row>
    <row r="10" spans="1:107" ht="24" customHeight="1">
      <c r="A10" s="89"/>
      <c r="B10" s="89"/>
      <c r="C10" s="89"/>
      <c r="D10" s="88"/>
      <c r="E10" s="181"/>
      <c r="F10" s="88"/>
      <c r="G10" s="57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</row>
    <row r="11" spans="1:107" ht="24" customHeight="1">
      <c r="A11" s="89"/>
      <c r="B11" s="89"/>
      <c r="C11" s="89"/>
      <c r="D11" s="88"/>
      <c r="E11" s="181"/>
      <c r="F11" s="88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</row>
    <row r="12" spans="1:107" ht="24" customHeight="1">
      <c r="A12" s="89"/>
      <c r="B12" s="89"/>
      <c r="C12" s="89"/>
      <c r="D12" s="88"/>
      <c r="E12" s="181"/>
      <c r="F12" s="88"/>
      <c r="G12" s="57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</row>
    <row r="13" spans="1:107" ht="24" customHeight="1">
      <c r="A13" s="89"/>
      <c r="B13" s="89"/>
      <c r="C13" s="89"/>
      <c r="D13" s="88"/>
      <c r="E13" s="181"/>
      <c r="F13" s="88"/>
      <c r="G13" s="57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</row>
    <row r="14" spans="1:107" ht="24" customHeight="1">
      <c r="A14" s="89"/>
      <c r="B14" s="89"/>
      <c r="C14" s="89"/>
      <c r="D14" s="88"/>
      <c r="E14" s="181"/>
      <c r="F14" s="88"/>
      <c r="G14" s="57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</row>
    <row r="15" spans="1:107" ht="24" customHeight="1">
      <c r="A15" s="89"/>
      <c r="B15" s="89"/>
      <c r="C15" s="89"/>
      <c r="D15" s="88"/>
      <c r="E15" s="181"/>
      <c r="F15" s="88"/>
      <c r="G15" s="57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</row>
    <row r="16" spans="1:107" ht="24" customHeight="1">
      <c r="A16" s="89"/>
      <c r="B16" s="89"/>
      <c r="C16" s="89"/>
      <c r="D16" s="88"/>
      <c r="E16" s="181"/>
      <c r="F16" s="88"/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</row>
    <row r="17" spans="1:107" ht="24" customHeight="1">
      <c r="A17" s="89"/>
      <c r="B17" s="89"/>
      <c r="C17" s="89"/>
      <c r="D17" s="88"/>
      <c r="E17" s="181"/>
      <c r="F17" s="88"/>
      <c r="G17" s="57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</row>
    <row r="18" spans="1:107" ht="24" customHeight="1">
      <c r="A18" s="89"/>
      <c r="B18" s="89"/>
      <c r="C18" s="89"/>
      <c r="D18" s="88"/>
      <c r="E18" s="181"/>
      <c r="F18" s="88"/>
      <c r="G18" s="57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</row>
    <row r="19" spans="1:107" ht="24" customHeight="1">
      <c r="A19" s="89"/>
      <c r="B19" s="89"/>
      <c r="C19" s="89"/>
      <c r="D19" s="88"/>
      <c r="E19" s="181"/>
      <c r="F19" s="88"/>
      <c r="G19" s="57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</row>
    <row r="20" spans="1:107" ht="24" customHeight="1">
      <c r="A20" s="89"/>
      <c r="B20" s="89"/>
      <c r="C20" s="89"/>
      <c r="D20" s="88"/>
      <c r="E20" s="181"/>
      <c r="F20" s="88"/>
      <c r="G20" s="57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</row>
    <row r="21" spans="1:20" ht="24" customHeight="1">
      <c r="A21" s="89"/>
      <c r="B21" s="89"/>
      <c r="C21" s="89"/>
      <c r="D21" s="88"/>
      <c r="E21" s="181"/>
      <c r="F21" s="88"/>
      <c r="G21" s="57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1:20" ht="24" customHeight="1">
      <c r="A22" s="89"/>
      <c r="B22" s="89"/>
      <c r="C22" s="89"/>
      <c r="D22" s="88"/>
      <c r="E22" s="181"/>
      <c r="F22" s="88"/>
      <c r="G22" s="57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1:20" ht="24" customHeight="1">
      <c r="A23" s="89"/>
      <c r="B23" s="89"/>
      <c r="C23" s="89"/>
      <c r="D23" s="88"/>
      <c r="E23" s="181"/>
      <c r="F23" s="88"/>
      <c r="G23" s="57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</row>
    <row r="24" spans="1:20" ht="24" customHeight="1">
      <c r="A24" s="89"/>
      <c r="B24" s="89"/>
      <c r="C24" s="89"/>
      <c r="D24" s="88"/>
      <c r="E24" s="181"/>
      <c r="F24" s="88"/>
      <c r="G24" s="57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</row>
    <row r="25" spans="1:20" ht="24" customHeight="1">
      <c r="A25" s="89"/>
      <c r="B25" s="89"/>
      <c r="C25" s="89"/>
      <c r="D25" s="88"/>
      <c r="E25" s="181"/>
      <c r="F25" s="88"/>
      <c r="G25" s="57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</row>
    <row r="26" spans="1:20" ht="24" customHeight="1">
      <c r="A26" s="89"/>
      <c r="B26" s="89"/>
      <c r="C26" s="89"/>
      <c r="D26" s="88"/>
      <c r="E26" s="181"/>
      <c r="F26" s="88"/>
      <c r="G26" s="57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1:20" ht="24" customHeight="1">
      <c r="A27" s="89"/>
      <c r="B27" s="89"/>
      <c r="C27" s="89"/>
      <c r="D27" s="88"/>
      <c r="E27" s="181"/>
      <c r="F27" s="88"/>
      <c r="G27" s="57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</row>
    <row r="28" spans="1:20" ht="24" customHeight="1">
      <c r="A28" s="89"/>
      <c r="B28" s="89"/>
      <c r="C28" s="89"/>
      <c r="D28" s="88"/>
      <c r="E28" s="181"/>
      <c r="F28" s="88"/>
      <c r="G28" s="57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1:20" ht="24" customHeight="1">
      <c r="A29" s="89"/>
      <c r="B29" s="89"/>
      <c r="C29" s="89"/>
      <c r="D29" s="88"/>
      <c r="E29" s="181"/>
      <c r="F29" s="88"/>
      <c r="G29" s="57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</row>
    <row r="30" spans="1:20" ht="24" customHeight="1">
      <c r="A30" s="89"/>
      <c r="B30" s="89"/>
      <c r="C30" s="89"/>
      <c r="D30" s="88"/>
      <c r="E30" s="181"/>
      <c r="F30" s="88"/>
      <c r="G30" s="57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</row>
    <row r="31" spans="1:20" ht="24" customHeight="1">
      <c r="A31" s="89"/>
      <c r="B31" s="89"/>
      <c r="C31" s="89"/>
      <c r="D31" s="88"/>
      <c r="E31" s="181"/>
      <c r="F31" s="88"/>
      <c r="G31" s="57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</row>
    <row r="32" spans="1:20" ht="12">
      <c r="A32" s="89"/>
      <c r="B32" s="89"/>
      <c r="C32" s="89"/>
      <c r="D32" s="88"/>
      <c r="E32" s="181"/>
      <c r="F32" s="88"/>
      <c r="G32" s="57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</row>
    <row r="33" spans="1:20" ht="12">
      <c r="A33" s="89"/>
      <c r="B33" s="89"/>
      <c r="C33" s="89"/>
      <c r="D33" s="88"/>
      <c r="E33" s="181"/>
      <c r="F33" s="88"/>
      <c r="G33" s="57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</row>
    <row r="34" spans="1:20" ht="12">
      <c r="A34" s="89"/>
      <c r="B34" s="89"/>
      <c r="C34" s="89"/>
      <c r="D34" s="88"/>
      <c r="E34" s="181"/>
      <c r="F34" s="88"/>
      <c r="G34" s="57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</row>
    <row r="35" spans="1:20" ht="12">
      <c r="A35" s="89"/>
      <c r="B35" s="89"/>
      <c r="C35" s="89"/>
      <c r="D35" s="88"/>
      <c r="E35" s="181"/>
      <c r="F35" s="88"/>
      <c r="G35" s="57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</row>
    <row r="36" spans="1:20" ht="12">
      <c r="A36" s="89"/>
      <c r="B36" s="89"/>
      <c r="C36" s="89"/>
      <c r="D36" s="88"/>
      <c r="E36" s="181"/>
      <c r="F36" s="88"/>
      <c r="G36" s="57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</row>
    <row r="37" spans="1:20" ht="12">
      <c r="A37" s="89"/>
      <c r="B37" s="89"/>
      <c r="C37" s="89"/>
      <c r="D37" s="88"/>
      <c r="E37" s="181"/>
      <c r="F37" s="88"/>
      <c r="G37" s="57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</row>
    <row r="38" spans="1:20" ht="12">
      <c r="A38" s="89"/>
      <c r="B38" s="89"/>
      <c r="C38" s="89"/>
      <c r="D38" s="88"/>
      <c r="E38" s="181"/>
      <c r="F38" s="88"/>
      <c r="G38" s="57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</row>
    <row r="39" spans="1:20" ht="12">
      <c r="A39" s="89"/>
      <c r="B39" s="89"/>
      <c r="C39" s="89"/>
      <c r="D39" s="88"/>
      <c r="E39" s="181"/>
      <c r="F39" s="88"/>
      <c r="G39" s="57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</row>
  </sheetData>
  <sheetProtection/>
  <mergeCells count="9">
    <mergeCell ref="A2:T2"/>
    <mergeCell ref="A3:D3"/>
    <mergeCell ref="D4:D5"/>
    <mergeCell ref="E4:E5"/>
    <mergeCell ref="F4:F5"/>
    <mergeCell ref="G4:G5"/>
    <mergeCell ref="H4:H5"/>
    <mergeCell ref="S4:S5"/>
    <mergeCell ref="T4:T5"/>
  </mergeCells>
  <printOptions horizontalCentered="1"/>
  <pageMargins left="0.6299212692290779" right="0.6299212692290779" top="0.7874015748031494" bottom="0.5118110048489307" header="0.18" footer="0"/>
  <pageSetup fitToHeight="1000" fitToWidth="1" horizontalDpi="600" verticalDpi="600" orientation="landscape" paperSize="9" scale="5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E7" sqref="E7:E22"/>
    </sheetView>
  </sheetViews>
  <sheetFormatPr defaultColWidth="9.16015625" defaultRowHeight="11.25"/>
  <cols>
    <col min="1" max="1" width="6.5" style="0" customWidth="1"/>
    <col min="2" max="3" width="4.83203125" style="0" customWidth="1"/>
    <col min="4" max="4" width="15.5" style="0" customWidth="1"/>
    <col min="5" max="5" width="38.16015625" style="0" customWidth="1"/>
    <col min="6" max="26" width="13.66015625" style="0" customWidth="1"/>
    <col min="27" max="28" width="15" style="0" customWidth="1"/>
  </cols>
  <sheetData>
    <row r="1" spans="1:28" ht="22.5" customHeight="1">
      <c r="A1" s="102"/>
      <c r="B1" s="102"/>
      <c r="C1" s="103"/>
      <c r="D1" s="147"/>
      <c r="E1" s="133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59"/>
      <c r="AA1" s="124"/>
      <c r="AB1" s="124"/>
    </row>
    <row r="2" spans="1:28" ht="22.5" customHeight="1">
      <c r="A2" s="69" t="s">
        <v>128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124"/>
      <c r="AB2" s="124"/>
    </row>
    <row r="3" spans="1:28" ht="22.5" customHeight="1">
      <c r="A3" s="139"/>
      <c r="B3" s="139"/>
      <c r="C3" s="139"/>
      <c r="D3" s="139"/>
      <c r="E3" s="149"/>
      <c r="F3" s="150"/>
      <c r="G3" s="150"/>
      <c r="H3" s="151"/>
      <c r="I3" s="151"/>
      <c r="J3" s="151"/>
      <c r="K3" s="151"/>
      <c r="L3" s="151"/>
      <c r="M3" s="151"/>
      <c r="N3" s="151"/>
      <c r="O3" s="150"/>
      <c r="P3" s="151"/>
      <c r="Q3" s="151"/>
      <c r="R3" s="151"/>
      <c r="S3" s="151"/>
      <c r="T3" s="151"/>
      <c r="U3" s="151"/>
      <c r="V3" s="151"/>
      <c r="W3" s="151"/>
      <c r="Y3" s="160" t="s">
        <v>9</v>
      </c>
      <c r="Z3" s="161"/>
      <c r="AA3" s="125"/>
      <c r="AB3" s="125"/>
    </row>
    <row r="4" spans="1:28" ht="22.5" customHeight="1">
      <c r="A4" s="110" t="s">
        <v>62</v>
      </c>
      <c r="B4" s="110"/>
      <c r="C4" s="110"/>
      <c r="D4" s="141" t="s">
        <v>36</v>
      </c>
      <c r="E4" s="142" t="s">
        <v>129</v>
      </c>
      <c r="F4" s="152" t="s">
        <v>130</v>
      </c>
      <c r="G4" s="143" t="s">
        <v>131</v>
      </c>
      <c r="H4" s="80" t="s">
        <v>132</v>
      </c>
      <c r="I4" s="155"/>
      <c r="J4" s="155"/>
      <c r="K4" s="155"/>
      <c r="L4" s="155"/>
      <c r="M4" s="155"/>
      <c r="N4" s="155"/>
      <c r="O4" s="156" t="s">
        <v>133</v>
      </c>
      <c r="P4" s="157" t="s">
        <v>134</v>
      </c>
      <c r="Q4" s="111" t="s">
        <v>135</v>
      </c>
      <c r="R4" s="111" t="s">
        <v>136</v>
      </c>
      <c r="S4" s="111" t="s">
        <v>137</v>
      </c>
      <c r="T4" s="84" t="s">
        <v>138</v>
      </c>
      <c r="U4" s="84"/>
      <c r="V4" s="84"/>
      <c r="W4" s="84"/>
      <c r="X4" s="84"/>
      <c r="Y4" s="162" t="s">
        <v>139</v>
      </c>
      <c r="Z4" s="156" t="s">
        <v>140</v>
      </c>
      <c r="AA4" s="124"/>
      <c r="AB4" s="124"/>
    </row>
    <row r="5" spans="1:28" ht="39.75" customHeight="1">
      <c r="A5" s="114" t="s">
        <v>67</v>
      </c>
      <c r="B5" s="114" t="s">
        <v>68</v>
      </c>
      <c r="C5" s="115" t="s">
        <v>69</v>
      </c>
      <c r="D5" s="73"/>
      <c r="E5" s="73"/>
      <c r="F5" s="93"/>
      <c r="G5" s="93"/>
      <c r="H5" s="93" t="s">
        <v>70</v>
      </c>
      <c r="I5" s="128" t="s">
        <v>141</v>
      </c>
      <c r="J5" s="128" t="s">
        <v>142</v>
      </c>
      <c r="K5" s="128" t="s">
        <v>143</v>
      </c>
      <c r="L5" s="128" t="s">
        <v>144</v>
      </c>
      <c r="M5" s="128" t="s">
        <v>145</v>
      </c>
      <c r="N5" s="128" t="s">
        <v>146</v>
      </c>
      <c r="O5" s="156"/>
      <c r="P5" s="157"/>
      <c r="Q5" s="111"/>
      <c r="R5" s="111"/>
      <c r="S5" s="84"/>
      <c r="T5" s="158" t="s">
        <v>147</v>
      </c>
      <c r="U5" s="158" t="s">
        <v>148</v>
      </c>
      <c r="V5" s="92" t="s">
        <v>149</v>
      </c>
      <c r="W5" s="92" t="s">
        <v>150</v>
      </c>
      <c r="X5" s="92" t="s">
        <v>151</v>
      </c>
      <c r="Y5" s="84"/>
      <c r="Z5" s="156"/>
      <c r="AA5" s="124"/>
      <c r="AB5" s="124"/>
    </row>
    <row r="6" spans="1:28" ht="22.5" customHeight="1">
      <c r="A6" s="117" t="s">
        <v>52</v>
      </c>
      <c r="B6" s="117" t="s">
        <v>52</v>
      </c>
      <c r="C6" s="117" t="s">
        <v>52</v>
      </c>
      <c r="D6" s="117" t="s">
        <v>52</v>
      </c>
      <c r="E6" s="117" t="s">
        <v>52</v>
      </c>
      <c r="F6" s="118">
        <v>1</v>
      </c>
      <c r="G6" s="118">
        <f aca="true" t="shared" si="0" ref="G6:Z6">F6+1</f>
        <v>2</v>
      </c>
      <c r="H6" s="118">
        <f t="shared" si="0"/>
        <v>3</v>
      </c>
      <c r="I6" s="118">
        <f t="shared" si="0"/>
        <v>4</v>
      </c>
      <c r="J6" s="118">
        <f t="shared" si="0"/>
        <v>5</v>
      </c>
      <c r="K6" s="118">
        <f t="shared" si="0"/>
        <v>6</v>
      </c>
      <c r="L6" s="118">
        <f t="shared" si="0"/>
        <v>7</v>
      </c>
      <c r="M6" s="118">
        <f t="shared" si="0"/>
        <v>8</v>
      </c>
      <c r="N6" s="118">
        <f t="shared" si="0"/>
        <v>9</v>
      </c>
      <c r="O6" s="118">
        <f t="shared" si="0"/>
        <v>10</v>
      </c>
      <c r="P6" s="118">
        <f t="shared" si="0"/>
        <v>11</v>
      </c>
      <c r="Q6" s="118">
        <f t="shared" si="0"/>
        <v>12</v>
      </c>
      <c r="R6" s="118">
        <f t="shared" si="0"/>
        <v>13</v>
      </c>
      <c r="S6" s="118">
        <f t="shared" si="0"/>
        <v>14</v>
      </c>
      <c r="T6" s="118">
        <f t="shared" si="0"/>
        <v>15</v>
      </c>
      <c r="U6" s="118">
        <f t="shared" si="0"/>
        <v>16</v>
      </c>
      <c r="V6" s="118">
        <f t="shared" si="0"/>
        <v>17</v>
      </c>
      <c r="W6" s="118">
        <f t="shared" si="0"/>
        <v>18</v>
      </c>
      <c r="X6" s="118">
        <f t="shared" si="0"/>
        <v>19</v>
      </c>
      <c r="Y6" s="118">
        <f t="shared" si="0"/>
        <v>20</v>
      </c>
      <c r="Z6" s="118">
        <f t="shared" si="0"/>
        <v>21</v>
      </c>
      <c r="AA6" s="124"/>
      <c r="AB6" s="124"/>
    </row>
    <row r="7" spans="1:31" ht="22.5" customHeight="1">
      <c r="A7" s="153"/>
      <c r="B7" s="153"/>
      <c r="C7" s="89"/>
      <c r="D7" s="154"/>
      <c r="E7" s="153" t="s">
        <v>53</v>
      </c>
      <c r="F7" s="153"/>
      <c r="G7" s="153"/>
      <c r="H7" s="89"/>
      <c r="I7" s="154"/>
      <c r="J7" s="153" t="s">
        <v>53</v>
      </c>
      <c r="K7" s="58">
        <v>446.47</v>
      </c>
      <c r="L7" s="58">
        <v>184.42</v>
      </c>
      <c r="M7" s="58">
        <v>59.12</v>
      </c>
      <c r="N7" s="58">
        <v>5.31</v>
      </c>
      <c r="O7" s="58">
        <v>25.3</v>
      </c>
      <c r="P7" s="58">
        <v>16.59</v>
      </c>
      <c r="Q7" s="58">
        <v>11.92</v>
      </c>
      <c r="R7" s="58">
        <v>0</v>
      </c>
      <c r="S7" s="58">
        <v>0</v>
      </c>
      <c r="T7" s="58">
        <v>3.27</v>
      </c>
      <c r="U7" s="58">
        <v>86.06</v>
      </c>
      <c r="V7" s="58">
        <v>51.44</v>
      </c>
      <c r="W7" s="58">
        <v>4.75</v>
      </c>
      <c r="X7" s="58">
        <v>21.44</v>
      </c>
      <c r="Y7" s="58">
        <v>3.37</v>
      </c>
      <c r="Z7" s="58">
        <v>2.21</v>
      </c>
      <c r="AA7" s="163">
        <v>1.16</v>
      </c>
      <c r="AB7" s="163">
        <v>0</v>
      </c>
      <c r="AC7" s="163">
        <v>0</v>
      </c>
      <c r="AD7" s="163">
        <v>32.15</v>
      </c>
      <c r="AE7" s="163">
        <v>0.45</v>
      </c>
    </row>
    <row r="8" spans="1:31" ht="22.5" customHeight="1">
      <c r="A8" s="153"/>
      <c r="B8" s="153"/>
      <c r="C8" s="89"/>
      <c r="D8" s="154" t="s">
        <v>54</v>
      </c>
      <c r="E8" s="153" t="s">
        <v>3</v>
      </c>
      <c r="F8" s="153"/>
      <c r="G8" s="153"/>
      <c r="H8" s="89"/>
      <c r="I8" s="154" t="s">
        <v>54</v>
      </c>
      <c r="J8" s="153" t="s">
        <v>3</v>
      </c>
      <c r="K8" s="58">
        <v>446.47</v>
      </c>
      <c r="L8" s="58">
        <v>184.42</v>
      </c>
      <c r="M8" s="58">
        <v>59.12</v>
      </c>
      <c r="N8" s="58">
        <v>5.31</v>
      </c>
      <c r="O8" s="58">
        <v>25.3</v>
      </c>
      <c r="P8" s="58">
        <v>16.59</v>
      </c>
      <c r="Q8" s="58">
        <v>11.92</v>
      </c>
      <c r="R8" s="58">
        <v>0</v>
      </c>
      <c r="S8" s="58">
        <v>0</v>
      </c>
      <c r="T8" s="58">
        <v>3.27</v>
      </c>
      <c r="U8" s="58">
        <v>86.06</v>
      </c>
      <c r="V8" s="58">
        <v>51.44</v>
      </c>
      <c r="W8" s="58">
        <v>4.75</v>
      </c>
      <c r="X8" s="58">
        <v>21.44</v>
      </c>
      <c r="Y8" s="58">
        <v>3.37</v>
      </c>
      <c r="Z8" s="58">
        <v>2.21</v>
      </c>
      <c r="AA8" s="163">
        <v>1.16</v>
      </c>
      <c r="AB8" s="163">
        <v>0</v>
      </c>
      <c r="AC8" s="163">
        <v>0</v>
      </c>
      <c r="AD8" s="163">
        <v>32.15</v>
      </c>
      <c r="AE8" s="163">
        <v>0.45</v>
      </c>
    </row>
    <row r="9" spans="1:31" ht="22.5" customHeight="1">
      <c r="A9" s="153"/>
      <c r="B9" s="153"/>
      <c r="C9" s="89"/>
      <c r="D9" s="154" t="s">
        <v>55</v>
      </c>
      <c r="E9" s="153" t="s">
        <v>56</v>
      </c>
      <c r="F9" s="153"/>
      <c r="G9" s="153"/>
      <c r="H9" s="89"/>
      <c r="I9" s="154" t="s">
        <v>55</v>
      </c>
      <c r="J9" s="153" t="s">
        <v>56</v>
      </c>
      <c r="K9" s="58">
        <v>92.53</v>
      </c>
      <c r="L9" s="58">
        <v>39.16</v>
      </c>
      <c r="M9" s="58">
        <v>23.91</v>
      </c>
      <c r="N9" s="58">
        <v>0.99</v>
      </c>
      <c r="O9" s="58">
        <v>20.56</v>
      </c>
      <c r="P9" s="58">
        <v>0</v>
      </c>
      <c r="Q9" s="58">
        <v>2.36</v>
      </c>
      <c r="R9" s="58">
        <v>0</v>
      </c>
      <c r="S9" s="58">
        <v>0</v>
      </c>
      <c r="T9" s="58">
        <v>3.27</v>
      </c>
      <c r="U9" s="58">
        <v>0</v>
      </c>
      <c r="V9" s="58">
        <v>10.25</v>
      </c>
      <c r="W9" s="58">
        <v>4.75</v>
      </c>
      <c r="X9" s="58">
        <v>4.26</v>
      </c>
      <c r="Y9" s="58">
        <v>0.48</v>
      </c>
      <c r="Z9" s="58">
        <v>0.48</v>
      </c>
      <c r="AA9" s="163">
        <v>0</v>
      </c>
      <c r="AB9" s="163">
        <v>0</v>
      </c>
      <c r="AC9" s="163">
        <v>0</v>
      </c>
      <c r="AD9" s="163">
        <v>6.41</v>
      </c>
      <c r="AE9" s="163">
        <v>0.04</v>
      </c>
    </row>
    <row r="10" spans="1:31" ht="22.5" customHeight="1">
      <c r="A10" s="153" t="s">
        <v>76</v>
      </c>
      <c r="B10" s="153" t="s">
        <v>77</v>
      </c>
      <c r="C10" s="89" t="s">
        <v>77</v>
      </c>
      <c r="D10" s="154" t="s">
        <v>78</v>
      </c>
      <c r="E10" s="153" t="s">
        <v>79</v>
      </c>
      <c r="F10" s="153" t="s">
        <v>76</v>
      </c>
      <c r="G10" s="153" t="s">
        <v>77</v>
      </c>
      <c r="H10" s="89" t="s">
        <v>77</v>
      </c>
      <c r="I10" s="154" t="s">
        <v>78</v>
      </c>
      <c r="J10" s="153" t="s">
        <v>79</v>
      </c>
      <c r="K10" s="58">
        <v>10.25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10.25</v>
      </c>
      <c r="W10" s="58">
        <v>0</v>
      </c>
      <c r="X10" s="58">
        <v>0</v>
      </c>
      <c r="Y10" s="58">
        <v>0</v>
      </c>
      <c r="Z10" s="58">
        <v>0</v>
      </c>
      <c r="AA10" s="163">
        <v>0</v>
      </c>
      <c r="AB10" s="163">
        <v>0</v>
      </c>
      <c r="AC10" s="163">
        <v>0</v>
      </c>
      <c r="AD10" s="163">
        <v>0</v>
      </c>
      <c r="AE10" s="163">
        <v>0</v>
      </c>
    </row>
    <row r="11" spans="1:31" ht="22.5" customHeight="1">
      <c r="A11" s="153" t="s">
        <v>76</v>
      </c>
      <c r="B11" s="153" t="s">
        <v>77</v>
      </c>
      <c r="C11" s="89" t="s">
        <v>80</v>
      </c>
      <c r="D11" s="154" t="s">
        <v>78</v>
      </c>
      <c r="E11" s="153" t="s">
        <v>81</v>
      </c>
      <c r="F11" s="153" t="s">
        <v>76</v>
      </c>
      <c r="G11" s="153" t="s">
        <v>77</v>
      </c>
      <c r="H11" s="89" t="s">
        <v>80</v>
      </c>
      <c r="I11" s="154" t="s">
        <v>78</v>
      </c>
      <c r="J11" s="153" t="s">
        <v>81</v>
      </c>
      <c r="K11" s="58">
        <v>4.75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4.75</v>
      </c>
      <c r="X11" s="58">
        <v>0</v>
      </c>
      <c r="Y11" s="58">
        <v>0</v>
      </c>
      <c r="Z11" s="58">
        <v>0</v>
      </c>
      <c r="AA11" s="163">
        <v>0</v>
      </c>
      <c r="AB11" s="163">
        <v>0</v>
      </c>
      <c r="AC11" s="163">
        <v>0</v>
      </c>
      <c r="AD11" s="163">
        <v>0</v>
      </c>
      <c r="AE11" s="163">
        <v>0</v>
      </c>
    </row>
    <row r="12" spans="1:31" ht="22.5" customHeight="1">
      <c r="A12" s="153" t="s">
        <v>76</v>
      </c>
      <c r="B12" s="153" t="s">
        <v>91</v>
      </c>
      <c r="C12" s="89" t="s">
        <v>92</v>
      </c>
      <c r="D12" s="154" t="s">
        <v>78</v>
      </c>
      <c r="E12" s="153" t="s">
        <v>93</v>
      </c>
      <c r="F12" s="153" t="s">
        <v>76</v>
      </c>
      <c r="G12" s="153" t="s">
        <v>91</v>
      </c>
      <c r="H12" s="89" t="s">
        <v>92</v>
      </c>
      <c r="I12" s="154" t="s">
        <v>78</v>
      </c>
      <c r="J12" s="153" t="s">
        <v>93</v>
      </c>
      <c r="K12" s="58">
        <v>66.86</v>
      </c>
      <c r="L12" s="58">
        <v>39.16</v>
      </c>
      <c r="M12" s="58">
        <v>23.91</v>
      </c>
      <c r="N12" s="58">
        <v>0.99</v>
      </c>
      <c r="O12" s="58">
        <v>20.56</v>
      </c>
      <c r="P12" s="58">
        <v>0</v>
      </c>
      <c r="Q12" s="58">
        <v>2.36</v>
      </c>
      <c r="R12" s="58">
        <v>0</v>
      </c>
      <c r="S12" s="58">
        <v>0</v>
      </c>
      <c r="T12" s="58">
        <v>3.27</v>
      </c>
      <c r="U12" s="58">
        <v>0</v>
      </c>
      <c r="V12" s="58">
        <v>0</v>
      </c>
      <c r="W12" s="58">
        <v>0</v>
      </c>
      <c r="X12" s="58">
        <v>0</v>
      </c>
      <c r="Y12" s="58">
        <v>0.48</v>
      </c>
      <c r="Z12" s="58">
        <v>0.48</v>
      </c>
      <c r="AA12" s="163">
        <v>0</v>
      </c>
      <c r="AB12" s="163">
        <v>0</v>
      </c>
      <c r="AC12" s="163">
        <v>0</v>
      </c>
      <c r="AD12" s="163">
        <v>0</v>
      </c>
      <c r="AE12" s="163">
        <v>0.04</v>
      </c>
    </row>
    <row r="13" spans="1:31" ht="22.5" customHeight="1">
      <c r="A13" s="153" t="s">
        <v>95</v>
      </c>
      <c r="B13" s="153" t="s">
        <v>96</v>
      </c>
      <c r="C13" s="89" t="s">
        <v>92</v>
      </c>
      <c r="D13" s="154" t="s">
        <v>78</v>
      </c>
      <c r="E13" s="153" t="s">
        <v>97</v>
      </c>
      <c r="F13" s="153" t="s">
        <v>95</v>
      </c>
      <c r="G13" s="153" t="s">
        <v>96</v>
      </c>
      <c r="H13" s="89" t="s">
        <v>92</v>
      </c>
      <c r="I13" s="154" t="s">
        <v>78</v>
      </c>
      <c r="J13" s="153" t="s">
        <v>97</v>
      </c>
      <c r="K13" s="58">
        <v>4.26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4.26</v>
      </c>
      <c r="Y13" s="58">
        <v>0</v>
      </c>
      <c r="Z13" s="58">
        <v>0</v>
      </c>
      <c r="AA13" s="163">
        <v>0</v>
      </c>
      <c r="AB13" s="163">
        <v>0</v>
      </c>
      <c r="AC13" s="163">
        <v>0</v>
      </c>
      <c r="AD13" s="163">
        <v>0</v>
      </c>
      <c r="AE13" s="163">
        <v>0</v>
      </c>
    </row>
    <row r="14" spans="1:31" ht="22.5" customHeight="1">
      <c r="A14" s="153" t="s">
        <v>98</v>
      </c>
      <c r="B14" s="153" t="s">
        <v>99</v>
      </c>
      <c r="C14" s="89" t="s">
        <v>92</v>
      </c>
      <c r="D14" s="154" t="s">
        <v>78</v>
      </c>
      <c r="E14" s="153" t="s">
        <v>100</v>
      </c>
      <c r="F14" s="153" t="s">
        <v>98</v>
      </c>
      <c r="G14" s="153" t="s">
        <v>99</v>
      </c>
      <c r="H14" s="89" t="s">
        <v>92</v>
      </c>
      <c r="I14" s="154" t="s">
        <v>78</v>
      </c>
      <c r="J14" s="153" t="s">
        <v>100</v>
      </c>
      <c r="K14" s="58">
        <v>6.41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163">
        <v>0</v>
      </c>
      <c r="AB14" s="163">
        <v>0</v>
      </c>
      <c r="AC14" s="163">
        <v>0</v>
      </c>
      <c r="AD14" s="163">
        <v>6.41</v>
      </c>
      <c r="AE14" s="163">
        <v>0</v>
      </c>
    </row>
    <row r="15" spans="1:31" ht="22.5" customHeight="1">
      <c r="A15" s="153"/>
      <c r="B15" s="153"/>
      <c r="C15" s="89"/>
      <c r="D15" s="154" t="s">
        <v>57</v>
      </c>
      <c r="E15" s="153" t="s">
        <v>58</v>
      </c>
      <c r="F15" s="153"/>
      <c r="G15" s="153"/>
      <c r="H15" s="89"/>
      <c r="I15" s="154" t="s">
        <v>57</v>
      </c>
      <c r="J15" s="153" t="s">
        <v>58</v>
      </c>
      <c r="K15" s="58">
        <v>89.32</v>
      </c>
      <c r="L15" s="58">
        <v>36.16</v>
      </c>
      <c r="M15" s="58">
        <v>12.14</v>
      </c>
      <c r="N15" s="58">
        <v>1.24</v>
      </c>
      <c r="O15" s="58">
        <v>4.74</v>
      </c>
      <c r="P15" s="58">
        <v>3.52</v>
      </c>
      <c r="Q15" s="58">
        <v>2.64</v>
      </c>
      <c r="R15" s="58">
        <v>0</v>
      </c>
      <c r="S15" s="58">
        <v>0</v>
      </c>
      <c r="T15" s="58">
        <v>0</v>
      </c>
      <c r="U15" s="58">
        <v>18.93</v>
      </c>
      <c r="V15" s="58">
        <v>10.35</v>
      </c>
      <c r="W15" s="58">
        <v>0</v>
      </c>
      <c r="X15" s="58">
        <v>4.32</v>
      </c>
      <c r="Y15" s="58">
        <v>0.87</v>
      </c>
      <c r="Z15" s="58">
        <v>0.44</v>
      </c>
      <c r="AA15" s="163">
        <v>0.43</v>
      </c>
      <c r="AB15" s="163">
        <v>0</v>
      </c>
      <c r="AC15" s="163">
        <v>0</v>
      </c>
      <c r="AD15" s="163">
        <v>6.47</v>
      </c>
      <c r="AE15" s="163">
        <v>0.08</v>
      </c>
    </row>
    <row r="16" spans="1:31" ht="12">
      <c r="A16" s="153" t="s">
        <v>76</v>
      </c>
      <c r="B16" s="153" t="s">
        <v>77</v>
      </c>
      <c r="C16" s="89" t="s">
        <v>77</v>
      </c>
      <c r="D16" s="154" t="s">
        <v>101</v>
      </c>
      <c r="E16" s="153" t="s">
        <v>79</v>
      </c>
      <c r="F16" s="153" t="s">
        <v>76</v>
      </c>
      <c r="G16" s="153" t="s">
        <v>77</v>
      </c>
      <c r="H16" s="89" t="s">
        <v>77</v>
      </c>
      <c r="I16" s="154" t="s">
        <v>101</v>
      </c>
      <c r="J16" s="153" t="s">
        <v>79</v>
      </c>
      <c r="K16" s="58">
        <v>10.35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10.35</v>
      </c>
      <c r="W16" s="58">
        <v>0</v>
      </c>
      <c r="X16" s="58">
        <v>0</v>
      </c>
      <c r="Y16" s="58">
        <v>0</v>
      </c>
      <c r="Z16" s="58">
        <v>0</v>
      </c>
      <c r="AA16" s="163">
        <v>0</v>
      </c>
      <c r="AB16" s="163">
        <v>0</v>
      </c>
      <c r="AC16" s="163">
        <v>0</v>
      </c>
      <c r="AD16" s="163">
        <v>0</v>
      </c>
      <c r="AE16" s="163">
        <v>0</v>
      </c>
    </row>
    <row r="17" spans="1:31" ht="12">
      <c r="A17" s="153" t="s">
        <v>76</v>
      </c>
      <c r="B17" s="153" t="s">
        <v>91</v>
      </c>
      <c r="C17" s="89" t="s">
        <v>103</v>
      </c>
      <c r="D17" s="154" t="s">
        <v>101</v>
      </c>
      <c r="E17" s="153" t="s">
        <v>104</v>
      </c>
      <c r="F17" s="153" t="s">
        <v>76</v>
      </c>
      <c r="G17" s="153" t="s">
        <v>91</v>
      </c>
      <c r="H17" s="89" t="s">
        <v>103</v>
      </c>
      <c r="I17" s="154" t="s">
        <v>101</v>
      </c>
      <c r="J17" s="153" t="s">
        <v>104</v>
      </c>
      <c r="K17" s="58">
        <v>68.18</v>
      </c>
      <c r="L17" s="58">
        <v>36.16</v>
      </c>
      <c r="M17" s="58">
        <v>12.14</v>
      </c>
      <c r="N17" s="58">
        <v>1.24</v>
      </c>
      <c r="O17" s="58">
        <v>4.74</v>
      </c>
      <c r="P17" s="58">
        <v>3.52</v>
      </c>
      <c r="Q17" s="58">
        <v>2.64</v>
      </c>
      <c r="R17" s="58">
        <v>0</v>
      </c>
      <c r="S17" s="58">
        <v>0</v>
      </c>
      <c r="T17" s="58">
        <v>0</v>
      </c>
      <c r="U17" s="58">
        <v>18.93</v>
      </c>
      <c r="V17" s="58">
        <v>0</v>
      </c>
      <c r="W17" s="58">
        <v>0</v>
      </c>
      <c r="X17" s="58">
        <v>0</v>
      </c>
      <c r="Y17" s="58">
        <v>0.87</v>
      </c>
      <c r="Z17" s="58">
        <v>0.44</v>
      </c>
      <c r="AA17" s="163">
        <v>0.43</v>
      </c>
      <c r="AB17" s="163">
        <v>0</v>
      </c>
      <c r="AC17" s="163">
        <v>0</v>
      </c>
      <c r="AD17" s="163">
        <v>0</v>
      </c>
      <c r="AE17" s="163">
        <v>0.08</v>
      </c>
    </row>
    <row r="18" spans="1:31" ht="12">
      <c r="A18" s="153" t="s">
        <v>95</v>
      </c>
      <c r="B18" s="153" t="s">
        <v>96</v>
      </c>
      <c r="C18" s="89" t="s">
        <v>99</v>
      </c>
      <c r="D18" s="154" t="s">
        <v>101</v>
      </c>
      <c r="E18" s="153" t="s">
        <v>106</v>
      </c>
      <c r="F18" s="153" t="s">
        <v>95</v>
      </c>
      <c r="G18" s="153" t="s">
        <v>96</v>
      </c>
      <c r="H18" s="89" t="s">
        <v>99</v>
      </c>
      <c r="I18" s="154" t="s">
        <v>101</v>
      </c>
      <c r="J18" s="153" t="s">
        <v>106</v>
      </c>
      <c r="K18" s="58">
        <v>4.32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4.32</v>
      </c>
      <c r="Y18" s="58">
        <v>0</v>
      </c>
      <c r="Z18" s="58">
        <v>0</v>
      </c>
      <c r="AA18" s="163">
        <v>0</v>
      </c>
      <c r="AB18" s="163">
        <v>0</v>
      </c>
      <c r="AC18" s="163">
        <v>0</v>
      </c>
      <c r="AD18" s="163">
        <v>0</v>
      </c>
      <c r="AE18" s="163">
        <v>0</v>
      </c>
    </row>
    <row r="19" spans="1:31" ht="12">
      <c r="A19" s="153" t="s">
        <v>98</v>
      </c>
      <c r="B19" s="153" t="s">
        <v>99</v>
      </c>
      <c r="C19" s="89" t="s">
        <v>92</v>
      </c>
      <c r="D19" s="154" t="s">
        <v>101</v>
      </c>
      <c r="E19" s="153" t="s">
        <v>100</v>
      </c>
      <c r="F19" s="153" t="s">
        <v>98</v>
      </c>
      <c r="G19" s="153" t="s">
        <v>99</v>
      </c>
      <c r="H19" s="89" t="s">
        <v>92</v>
      </c>
      <c r="I19" s="154" t="s">
        <v>101</v>
      </c>
      <c r="J19" s="153" t="s">
        <v>100</v>
      </c>
      <c r="K19" s="58">
        <v>6.47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163">
        <v>0</v>
      </c>
      <c r="AB19" s="163">
        <v>0</v>
      </c>
      <c r="AC19" s="163">
        <v>0</v>
      </c>
      <c r="AD19" s="163">
        <v>6.47</v>
      </c>
      <c r="AE19" s="163">
        <v>0</v>
      </c>
    </row>
    <row r="20" spans="1:31" ht="12">
      <c r="A20" s="153"/>
      <c r="B20" s="153"/>
      <c r="C20" s="89"/>
      <c r="D20" s="154" t="s">
        <v>59</v>
      </c>
      <c r="E20" s="153" t="s">
        <v>60</v>
      </c>
      <c r="F20" s="153"/>
      <c r="G20" s="153"/>
      <c r="H20" s="89"/>
      <c r="I20" s="154" t="s">
        <v>59</v>
      </c>
      <c r="J20" s="153" t="s">
        <v>60</v>
      </c>
      <c r="K20" s="58">
        <v>264.62</v>
      </c>
      <c r="L20" s="58">
        <v>109.1</v>
      </c>
      <c r="M20" s="58">
        <v>23.07</v>
      </c>
      <c r="N20" s="58">
        <v>3.08</v>
      </c>
      <c r="O20" s="58">
        <v>0</v>
      </c>
      <c r="P20" s="58">
        <v>13.07</v>
      </c>
      <c r="Q20" s="58">
        <v>6.92</v>
      </c>
      <c r="R20" s="58">
        <v>0</v>
      </c>
      <c r="S20" s="58">
        <v>0</v>
      </c>
      <c r="T20" s="58">
        <v>0</v>
      </c>
      <c r="U20" s="58">
        <v>67.13</v>
      </c>
      <c r="V20" s="58">
        <v>30.84</v>
      </c>
      <c r="W20" s="58">
        <v>0</v>
      </c>
      <c r="X20" s="58">
        <v>12.86</v>
      </c>
      <c r="Y20" s="58">
        <v>2.02</v>
      </c>
      <c r="Z20" s="58">
        <v>1.29</v>
      </c>
      <c r="AA20" s="163">
        <v>0.73</v>
      </c>
      <c r="AB20" s="163">
        <v>0</v>
      </c>
      <c r="AC20" s="163">
        <v>0</v>
      </c>
      <c r="AD20" s="163">
        <v>19.27</v>
      </c>
      <c r="AE20" s="163">
        <v>0.33</v>
      </c>
    </row>
    <row r="21" spans="1:31" ht="12">
      <c r="A21" s="153" t="s">
        <v>76</v>
      </c>
      <c r="B21" s="153" t="s">
        <v>77</v>
      </c>
      <c r="C21" s="89" t="s">
        <v>77</v>
      </c>
      <c r="D21" s="154" t="s">
        <v>107</v>
      </c>
      <c r="E21" s="153" t="s">
        <v>79</v>
      </c>
      <c r="F21" s="153" t="s">
        <v>76</v>
      </c>
      <c r="G21" s="153" t="s">
        <v>77</v>
      </c>
      <c r="H21" s="89" t="s">
        <v>77</v>
      </c>
      <c r="I21" s="154" t="s">
        <v>107</v>
      </c>
      <c r="J21" s="153" t="s">
        <v>79</v>
      </c>
      <c r="K21" s="58">
        <v>30.84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30.84</v>
      </c>
      <c r="W21" s="58">
        <v>0</v>
      </c>
      <c r="X21" s="58">
        <v>0</v>
      </c>
      <c r="Y21" s="58">
        <v>0</v>
      </c>
      <c r="Z21" s="58">
        <v>0</v>
      </c>
      <c r="AA21" s="163">
        <v>0</v>
      </c>
      <c r="AB21" s="163">
        <v>0</v>
      </c>
      <c r="AC21" s="163">
        <v>0</v>
      </c>
      <c r="AD21" s="163">
        <v>0</v>
      </c>
      <c r="AE21" s="163">
        <v>0</v>
      </c>
    </row>
    <row r="22" spans="1:31" ht="12">
      <c r="A22" s="153" t="s">
        <v>76</v>
      </c>
      <c r="B22" s="153" t="s">
        <v>82</v>
      </c>
      <c r="C22" s="89" t="s">
        <v>88</v>
      </c>
      <c r="D22" s="154" t="s">
        <v>107</v>
      </c>
      <c r="E22" s="153" t="s">
        <v>108</v>
      </c>
      <c r="F22" s="153" t="s">
        <v>76</v>
      </c>
      <c r="G22" s="153" t="s">
        <v>82</v>
      </c>
      <c r="H22" s="89" t="s">
        <v>88</v>
      </c>
      <c r="I22" s="154" t="s">
        <v>107</v>
      </c>
      <c r="J22" s="153" t="s">
        <v>108</v>
      </c>
      <c r="K22" s="58">
        <v>233.78</v>
      </c>
      <c r="L22" s="58">
        <v>109.1</v>
      </c>
      <c r="M22" s="58">
        <v>23.07</v>
      </c>
      <c r="N22" s="58">
        <v>3.08</v>
      </c>
      <c r="O22" s="58">
        <v>0</v>
      </c>
      <c r="P22" s="58">
        <v>13.07</v>
      </c>
      <c r="Q22" s="58">
        <v>6.92</v>
      </c>
      <c r="R22" s="58">
        <v>0</v>
      </c>
      <c r="S22" s="58">
        <v>0</v>
      </c>
      <c r="T22" s="58">
        <v>0</v>
      </c>
      <c r="U22" s="58">
        <v>67.13</v>
      </c>
      <c r="V22" s="58">
        <v>0</v>
      </c>
      <c r="W22" s="58">
        <v>0</v>
      </c>
      <c r="X22" s="58">
        <v>12.86</v>
      </c>
      <c r="Y22" s="58">
        <v>2.02</v>
      </c>
      <c r="Z22" s="58">
        <v>1.29</v>
      </c>
      <c r="AA22" s="163">
        <v>0.73</v>
      </c>
      <c r="AB22" s="163">
        <v>0</v>
      </c>
      <c r="AC22" s="163">
        <v>0</v>
      </c>
      <c r="AD22" s="163">
        <v>19.27</v>
      </c>
      <c r="AE22" s="163">
        <v>0.33</v>
      </c>
    </row>
  </sheetData>
  <sheetProtection/>
  <mergeCells count="15">
    <mergeCell ref="A2:Z2"/>
    <mergeCell ref="A3:D3"/>
    <mergeCell ref="Y3:Z3"/>
    <mergeCell ref="T4:X4"/>
    <mergeCell ref="D4:D5"/>
    <mergeCell ref="E4:E5"/>
    <mergeCell ref="F4:F5"/>
    <mergeCell ref="G4:G5"/>
    <mergeCell ref="O4:O5"/>
    <mergeCell ref="P4:P5"/>
    <mergeCell ref="Q4:Q5"/>
    <mergeCell ref="R4:R5"/>
    <mergeCell ref="S4:S5"/>
    <mergeCell ref="Y4:Y5"/>
    <mergeCell ref="Z4:Z5"/>
  </mergeCells>
  <printOptions horizontalCentered="1"/>
  <pageMargins left="0.6299212692290779" right="0.6299212692290779" top="0.7874015748031494" bottom="0.5118110048489307" header="0" footer="0"/>
  <pageSetup fitToHeight="1000" fitToWidth="1" horizontalDpi="600" verticalDpi="600" orientation="landscape" paperSize="9" scale="4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0"/>
  <sheetViews>
    <sheetView showGridLines="0" showZeros="0" workbookViewId="0" topLeftCell="A1">
      <selection activeCell="A2" sqref="A2:AP2"/>
    </sheetView>
  </sheetViews>
  <sheetFormatPr defaultColWidth="9.16015625" defaultRowHeight="11.25"/>
  <cols>
    <col min="1" max="1" width="6.66015625" style="0" customWidth="1"/>
    <col min="2" max="2" width="5.16015625" style="0" customWidth="1"/>
    <col min="3" max="3" width="5" style="0" customWidth="1"/>
    <col min="4" max="4" width="15.33203125" style="0" customWidth="1"/>
    <col min="5" max="5" width="39.16015625" style="0" customWidth="1"/>
    <col min="6" max="6" width="11.83203125" style="0" customWidth="1"/>
    <col min="7" max="7" width="7.33203125" style="0" customWidth="1"/>
    <col min="8" max="12" width="9.16015625" style="0" customWidth="1"/>
    <col min="13" max="17" width="7.33203125" style="0" customWidth="1"/>
    <col min="18" max="18" width="9.16015625" style="0" customWidth="1"/>
    <col min="19" max="21" width="7.33203125" style="0" customWidth="1"/>
    <col min="22" max="23" width="9.83203125" style="0" customWidth="1"/>
    <col min="24" max="39" width="9.16015625" style="0" customWidth="1"/>
    <col min="40" max="41" width="9.83203125" style="0" customWidth="1"/>
    <col min="42" max="42" width="7.33203125" style="0" customWidth="1"/>
    <col min="43" max="252" width="9.16015625" style="0" customWidth="1"/>
  </cols>
  <sheetData>
    <row r="1" spans="1:43" ht="24" customHeight="1">
      <c r="A1" s="102"/>
      <c r="B1" s="102"/>
      <c r="C1" s="103"/>
      <c r="D1" s="138"/>
      <c r="E1" s="124"/>
      <c r="F1" s="105"/>
      <c r="G1" s="105"/>
      <c r="H1" s="105"/>
      <c r="I1" s="105"/>
      <c r="J1" s="105"/>
      <c r="K1" s="105"/>
      <c r="L1" s="105"/>
      <c r="M1" s="124"/>
      <c r="N1" s="124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46"/>
      <c r="AQ1" s="124"/>
    </row>
    <row r="2" spans="1:43" ht="24" customHeight="1">
      <c r="A2" s="69" t="s">
        <v>152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124"/>
    </row>
    <row r="3" spans="1:43" ht="24" customHeight="1">
      <c r="A3" s="139"/>
      <c r="B3" s="139"/>
      <c r="C3" s="139"/>
      <c r="D3" s="139"/>
      <c r="E3" s="140"/>
      <c r="F3" s="108"/>
      <c r="G3" s="108"/>
      <c r="H3" s="108"/>
      <c r="I3" s="108"/>
      <c r="J3" s="108"/>
      <c r="K3" s="108"/>
      <c r="L3" s="108"/>
      <c r="M3" s="124"/>
      <c r="N3" s="124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46" t="s">
        <v>9</v>
      </c>
      <c r="AQ3" s="125"/>
    </row>
    <row r="4" spans="1:43" ht="24.75" customHeight="1">
      <c r="A4" s="109" t="s">
        <v>62</v>
      </c>
      <c r="B4" s="110"/>
      <c r="C4" s="110"/>
      <c r="D4" s="141" t="s">
        <v>36</v>
      </c>
      <c r="E4" s="142" t="s">
        <v>129</v>
      </c>
      <c r="F4" s="143" t="s">
        <v>153</v>
      </c>
      <c r="G4" s="78" t="s">
        <v>154</v>
      </c>
      <c r="H4" s="78"/>
      <c r="I4" s="78"/>
      <c r="J4" s="78"/>
      <c r="K4" s="78"/>
      <c r="L4" s="78"/>
      <c r="M4" s="126" t="s">
        <v>155</v>
      </c>
      <c r="N4" s="130" t="s">
        <v>156</v>
      </c>
      <c r="O4" s="130" t="s">
        <v>157</v>
      </c>
      <c r="P4" s="130" t="s">
        <v>158</v>
      </c>
      <c r="Q4" s="130" t="s">
        <v>159</v>
      </c>
      <c r="R4" s="130" t="s">
        <v>160</v>
      </c>
      <c r="S4" s="127" t="s">
        <v>161</v>
      </c>
      <c r="T4" s="127" t="s">
        <v>162</v>
      </c>
      <c r="U4" s="128" t="s">
        <v>163</v>
      </c>
      <c r="V4" s="128" t="s">
        <v>164</v>
      </c>
      <c r="W4" s="128" t="s">
        <v>165</v>
      </c>
      <c r="X4" s="128" t="s">
        <v>166</v>
      </c>
      <c r="Y4" s="128" t="s">
        <v>167</v>
      </c>
      <c r="Z4" s="128" t="s">
        <v>168</v>
      </c>
      <c r="AA4" s="128" t="s">
        <v>169</v>
      </c>
      <c r="AB4" s="128" t="s">
        <v>170</v>
      </c>
      <c r="AC4" s="128" t="s">
        <v>171</v>
      </c>
      <c r="AD4" s="128" t="s">
        <v>172</v>
      </c>
      <c r="AE4" s="128" t="s">
        <v>173</v>
      </c>
      <c r="AF4" s="128" t="s">
        <v>174</v>
      </c>
      <c r="AG4" s="78" t="s">
        <v>175</v>
      </c>
      <c r="AH4" s="78"/>
      <c r="AI4" s="78"/>
      <c r="AJ4" s="128" t="s">
        <v>176</v>
      </c>
      <c r="AK4" s="128" t="s">
        <v>177</v>
      </c>
      <c r="AL4" s="128" t="s">
        <v>178</v>
      </c>
      <c r="AM4" s="128" t="s">
        <v>179</v>
      </c>
      <c r="AN4" s="145" t="s">
        <v>180</v>
      </c>
      <c r="AO4" s="145"/>
      <c r="AP4" s="145"/>
      <c r="AQ4" s="133"/>
    </row>
    <row r="5" spans="1:43" ht="38.25" customHeight="1">
      <c r="A5" s="113" t="s">
        <v>67</v>
      </c>
      <c r="B5" s="114" t="s">
        <v>68</v>
      </c>
      <c r="C5" s="115" t="s">
        <v>69</v>
      </c>
      <c r="D5" s="142"/>
      <c r="E5" s="142"/>
      <c r="F5" s="143"/>
      <c r="G5" s="78" t="s">
        <v>181</v>
      </c>
      <c r="H5" s="78" t="s">
        <v>182</v>
      </c>
      <c r="I5" s="78" t="s">
        <v>183</v>
      </c>
      <c r="J5" s="78" t="s">
        <v>184</v>
      </c>
      <c r="K5" s="78" t="s">
        <v>185</v>
      </c>
      <c r="L5" s="78" t="s">
        <v>186</v>
      </c>
      <c r="M5" s="126"/>
      <c r="N5" s="130"/>
      <c r="O5" s="130"/>
      <c r="P5" s="130"/>
      <c r="Q5" s="130"/>
      <c r="R5" s="130"/>
      <c r="S5" s="130"/>
      <c r="T5" s="130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78" t="s">
        <v>187</v>
      </c>
      <c r="AH5" s="78" t="s">
        <v>175</v>
      </c>
      <c r="AI5" s="78" t="s">
        <v>188</v>
      </c>
      <c r="AJ5" s="128"/>
      <c r="AK5" s="128"/>
      <c r="AL5" s="128"/>
      <c r="AM5" s="128"/>
      <c r="AN5" s="128" t="s">
        <v>189</v>
      </c>
      <c r="AO5" s="128" t="s">
        <v>190</v>
      </c>
      <c r="AP5" s="128" t="s">
        <v>191</v>
      </c>
      <c r="AQ5" s="133"/>
    </row>
    <row r="6" spans="1:43" ht="24" customHeight="1">
      <c r="A6" s="117" t="s">
        <v>52</v>
      </c>
      <c r="B6" s="117" t="s">
        <v>52</v>
      </c>
      <c r="C6" s="117" t="s">
        <v>52</v>
      </c>
      <c r="D6" s="117" t="s">
        <v>52</v>
      </c>
      <c r="E6" s="117" t="s">
        <v>52</v>
      </c>
      <c r="F6" s="118">
        <v>1</v>
      </c>
      <c r="G6" s="119">
        <v>2</v>
      </c>
      <c r="H6" s="119">
        <f aca="true" t="shared" si="0" ref="H6:AP6">G6+1</f>
        <v>3</v>
      </c>
      <c r="I6" s="119">
        <f t="shared" si="0"/>
        <v>4</v>
      </c>
      <c r="J6" s="119">
        <f t="shared" si="0"/>
        <v>5</v>
      </c>
      <c r="K6" s="119">
        <f t="shared" si="0"/>
        <v>6</v>
      </c>
      <c r="L6" s="144">
        <f t="shared" si="0"/>
        <v>7</v>
      </c>
      <c r="M6" s="144">
        <f t="shared" si="0"/>
        <v>8</v>
      </c>
      <c r="N6" s="144">
        <f t="shared" si="0"/>
        <v>9</v>
      </c>
      <c r="O6" s="144">
        <f t="shared" si="0"/>
        <v>10</v>
      </c>
      <c r="P6" s="144">
        <f t="shared" si="0"/>
        <v>11</v>
      </c>
      <c r="Q6" s="144">
        <f t="shared" si="0"/>
        <v>12</v>
      </c>
      <c r="R6" s="144">
        <f t="shared" si="0"/>
        <v>13</v>
      </c>
      <c r="S6" s="144">
        <f t="shared" si="0"/>
        <v>14</v>
      </c>
      <c r="T6" s="144">
        <f t="shared" si="0"/>
        <v>15</v>
      </c>
      <c r="U6" s="144">
        <f t="shared" si="0"/>
        <v>16</v>
      </c>
      <c r="V6" s="120">
        <f t="shared" si="0"/>
        <v>17</v>
      </c>
      <c r="W6" s="119">
        <f t="shared" si="0"/>
        <v>18</v>
      </c>
      <c r="X6" s="119">
        <f t="shared" si="0"/>
        <v>19</v>
      </c>
      <c r="Y6" s="119">
        <f t="shared" si="0"/>
        <v>20</v>
      </c>
      <c r="Z6" s="119">
        <f t="shared" si="0"/>
        <v>21</v>
      </c>
      <c r="AA6" s="119">
        <f t="shared" si="0"/>
        <v>22</v>
      </c>
      <c r="AB6" s="119">
        <f t="shared" si="0"/>
        <v>23</v>
      </c>
      <c r="AC6" s="119">
        <f t="shared" si="0"/>
        <v>24</v>
      </c>
      <c r="AD6" s="119">
        <f t="shared" si="0"/>
        <v>25</v>
      </c>
      <c r="AE6" s="119">
        <f t="shared" si="0"/>
        <v>26</v>
      </c>
      <c r="AF6" s="119">
        <f t="shared" si="0"/>
        <v>27</v>
      </c>
      <c r="AG6" s="119">
        <f t="shared" si="0"/>
        <v>28</v>
      </c>
      <c r="AH6" s="119">
        <f t="shared" si="0"/>
        <v>29</v>
      </c>
      <c r="AI6" s="119">
        <f t="shared" si="0"/>
        <v>30</v>
      </c>
      <c r="AJ6" s="119">
        <f t="shared" si="0"/>
        <v>31</v>
      </c>
      <c r="AK6" s="119">
        <f t="shared" si="0"/>
        <v>32</v>
      </c>
      <c r="AL6" s="119">
        <f t="shared" si="0"/>
        <v>33</v>
      </c>
      <c r="AM6" s="119">
        <f t="shared" si="0"/>
        <v>34</v>
      </c>
      <c r="AN6" s="119">
        <f t="shared" si="0"/>
        <v>35</v>
      </c>
      <c r="AO6" s="119">
        <f t="shared" si="0"/>
        <v>36</v>
      </c>
      <c r="AP6" s="119">
        <f t="shared" si="0"/>
        <v>37</v>
      </c>
      <c r="AQ6" s="133"/>
    </row>
    <row r="7" spans="1:43" ht="24" customHeight="1">
      <c r="A7" s="89"/>
      <c r="B7" s="89"/>
      <c r="C7" s="89"/>
      <c r="D7" s="89"/>
      <c r="E7" s="121" t="s">
        <v>53</v>
      </c>
      <c r="F7" s="58">
        <v>82.76</v>
      </c>
      <c r="G7" s="58">
        <v>11.17</v>
      </c>
      <c r="H7" s="58">
        <v>11.15</v>
      </c>
      <c r="I7" s="58">
        <v>0.1</v>
      </c>
      <c r="J7" s="58">
        <v>0.61</v>
      </c>
      <c r="K7" s="58">
        <v>-0.08</v>
      </c>
      <c r="L7" s="58">
        <v>-0.61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32.79</v>
      </c>
      <c r="T7" s="58">
        <v>0</v>
      </c>
      <c r="U7" s="58">
        <v>0</v>
      </c>
      <c r="V7" s="58">
        <v>0</v>
      </c>
      <c r="W7" s="58">
        <v>0</v>
      </c>
      <c r="X7" s="58">
        <v>0</v>
      </c>
      <c r="Y7" s="58">
        <v>0</v>
      </c>
      <c r="Z7" s="58">
        <v>15</v>
      </c>
      <c r="AA7" s="58">
        <v>0</v>
      </c>
      <c r="AB7" s="58">
        <v>0</v>
      </c>
      <c r="AC7" s="58">
        <v>0</v>
      </c>
      <c r="AD7" s="58">
        <v>0</v>
      </c>
      <c r="AE7" s="58">
        <v>0</v>
      </c>
      <c r="AF7" s="58">
        <v>0</v>
      </c>
      <c r="AG7" s="58">
        <v>3.72</v>
      </c>
      <c r="AH7" s="58">
        <v>6.21</v>
      </c>
      <c r="AI7" s="58">
        <v>-2.49</v>
      </c>
      <c r="AJ7" s="58">
        <v>10.72</v>
      </c>
      <c r="AK7" s="58">
        <v>6</v>
      </c>
      <c r="AL7" s="58">
        <v>7.05</v>
      </c>
      <c r="AM7" s="58">
        <v>0</v>
      </c>
      <c r="AN7" s="58">
        <v>-3.69</v>
      </c>
      <c r="AO7" s="58">
        <v>-3.69</v>
      </c>
      <c r="AP7" s="58">
        <v>0</v>
      </c>
      <c r="AQ7" s="137"/>
    </row>
    <row r="8" spans="1:43" ht="24" customHeight="1">
      <c r="A8" s="89"/>
      <c r="B8" s="89"/>
      <c r="C8" s="89"/>
      <c r="D8" s="89" t="s">
        <v>54</v>
      </c>
      <c r="E8" s="121" t="s">
        <v>3</v>
      </c>
      <c r="F8" s="58">
        <v>82.76</v>
      </c>
      <c r="G8" s="58">
        <v>11.17</v>
      </c>
      <c r="H8" s="58">
        <v>11.15</v>
      </c>
      <c r="I8" s="58">
        <v>0.1</v>
      </c>
      <c r="J8" s="58">
        <v>0.61</v>
      </c>
      <c r="K8" s="58">
        <v>-0.08</v>
      </c>
      <c r="L8" s="58">
        <v>-0.61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32.79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0</v>
      </c>
      <c r="Z8" s="58">
        <v>15</v>
      </c>
      <c r="AA8" s="58">
        <v>0</v>
      </c>
      <c r="AB8" s="58">
        <v>0</v>
      </c>
      <c r="AC8" s="58">
        <v>0</v>
      </c>
      <c r="AD8" s="58">
        <v>0</v>
      </c>
      <c r="AE8" s="58">
        <v>0</v>
      </c>
      <c r="AF8" s="58">
        <v>0</v>
      </c>
      <c r="AG8" s="58">
        <v>3.72</v>
      </c>
      <c r="AH8" s="58">
        <v>6.21</v>
      </c>
      <c r="AI8" s="58">
        <v>-2.49</v>
      </c>
      <c r="AJ8" s="58">
        <v>10.72</v>
      </c>
      <c r="AK8" s="58">
        <v>6</v>
      </c>
      <c r="AL8" s="58">
        <v>7.05</v>
      </c>
      <c r="AM8" s="58">
        <v>0</v>
      </c>
      <c r="AN8" s="58">
        <v>-3.69</v>
      </c>
      <c r="AO8" s="58">
        <v>-3.69</v>
      </c>
      <c r="AP8" s="58">
        <v>0</v>
      </c>
      <c r="AQ8" s="137"/>
    </row>
    <row r="9" spans="1:43" ht="24" customHeight="1">
      <c r="A9" s="89"/>
      <c r="B9" s="89"/>
      <c r="C9" s="89"/>
      <c r="D9" s="89" t="s">
        <v>55</v>
      </c>
      <c r="E9" s="121" t="s">
        <v>56</v>
      </c>
      <c r="F9" s="58">
        <v>36.48</v>
      </c>
      <c r="G9" s="58">
        <v>2.4</v>
      </c>
      <c r="H9" s="58">
        <v>2.4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3.82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15</v>
      </c>
      <c r="AA9" s="58">
        <v>0</v>
      </c>
      <c r="AB9" s="58">
        <v>0</v>
      </c>
      <c r="AC9" s="58">
        <v>0</v>
      </c>
      <c r="AD9" s="58">
        <v>0</v>
      </c>
      <c r="AE9" s="58">
        <v>0</v>
      </c>
      <c r="AF9" s="58">
        <v>0</v>
      </c>
      <c r="AG9" s="58">
        <v>0.77</v>
      </c>
      <c r="AH9" s="58">
        <v>1.29</v>
      </c>
      <c r="AI9" s="58">
        <v>-0.52</v>
      </c>
      <c r="AJ9" s="58">
        <v>2.13</v>
      </c>
      <c r="AK9" s="58">
        <v>6</v>
      </c>
      <c r="AL9" s="58">
        <v>7.05</v>
      </c>
      <c r="AM9" s="58">
        <v>0</v>
      </c>
      <c r="AN9" s="58">
        <v>-0.69</v>
      </c>
      <c r="AO9" s="58">
        <v>-0.69</v>
      </c>
      <c r="AP9" s="58">
        <v>0</v>
      </c>
      <c r="AQ9" s="125"/>
    </row>
    <row r="10" spans="1:43" ht="24" customHeight="1">
      <c r="A10" s="89" t="s">
        <v>76</v>
      </c>
      <c r="B10" s="89" t="s">
        <v>91</v>
      </c>
      <c r="C10" s="89" t="s">
        <v>92</v>
      </c>
      <c r="D10" s="89" t="s">
        <v>78</v>
      </c>
      <c r="E10" s="121" t="s">
        <v>93</v>
      </c>
      <c r="F10" s="58">
        <v>36.48</v>
      </c>
      <c r="G10" s="58">
        <v>2.4</v>
      </c>
      <c r="H10" s="58">
        <v>2.4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3.82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15</v>
      </c>
      <c r="AA10" s="58">
        <v>0</v>
      </c>
      <c r="AB10" s="58">
        <v>0</v>
      </c>
      <c r="AC10" s="58">
        <v>0</v>
      </c>
      <c r="AD10" s="58">
        <v>0</v>
      </c>
      <c r="AE10" s="58">
        <v>0</v>
      </c>
      <c r="AF10" s="58">
        <v>0</v>
      </c>
      <c r="AG10" s="58">
        <v>0.77</v>
      </c>
      <c r="AH10" s="58">
        <v>1.29</v>
      </c>
      <c r="AI10" s="58">
        <v>-0.52</v>
      </c>
      <c r="AJ10" s="58">
        <v>2.13</v>
      </c>
      <c r="AK10" s="58">
        <v>6</v>
      </c>
      <c r="AL10" s="58">
        <v>7.05</v>
      </c>
      <c r="AM10" s="58">
        <v>0</v>
      </c>
      <c r="AN10" s="58">
        <v>-0.69</v>
      </c>
      <c r="AO10" s="58">
        <v>-0.69</v>
      </c>
      <c r="AP10" s="58">
        <v>0</v>
      </c>
      <c r="AQ10" s="125"/>
    </row>
    <row r="11" spans="1:43" ht="24" customHeight="1">
      <c r="A11" s="89"/>
      <c r="B11" s="89"/>
      <c r="C11" s="89"/>
      <c r="D11" s="89" t="s">
        <v>57</v>
      </c>
      <c r="E11" s="121" t="s">
        <v>58</v>
      </c>
      <c r="F11" s="58">
        <v>7.87</v>
      </c>
      <c r="G11" s="58">
        <v>2.5</v>
      </c>
      <c r="H11" s="58">
        <v>2.5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3.33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  <c r="AD11" s="58">
        <v>0</v>
      </c>
      <c r="AE11" s="58">
        <v>0</v>
      </c>
      <c r="AF11" s="58">
        <v>0</v>
      </c>
      <c r="AG11" s="58">
        <v>0.74</v>
      </c>
      <c r="AH11" s="58">
        <v>1.24</v>
      </c>
      <c r="AI11" s="58">
        <v>-0.5</v>
      </c>
      <c r="AJ11" s="58">
        <v>2.16</v>
      </c>
      <c r="AK11" s="58">
        <v>0</v>
      </c>
      <c r="AL11" s="58">
        <v>0</v>
      </c>
      <c r="AM11" s="58">
        <v>0</v>
      </c>
      <c r="AN11" s="58">
        <v>-0.86</v>
      </c>
      <c r="AO11" s="58">
        <v>-0.86</v>
      </c>
      <c r="AP11" s="58">
        <v>0</v>
      </c>
      <c r="AQ11" s="125"/>
    </row>
    <row r="12" spans="1:43" ht="24" customHeight="1">
      <c r="A12" s="89" t="s">
        <v>76</v>
      </c>
      <c r="B12" s="89" t="s">
        <v>91</v>
      </c>
      <c r="C12" s="89" t="s">
        <v>103</v>
      </c>
      <c r="D12" s="89" t="s">
        <v>101</v>
      </c>
      <c r="E12" s="121" t="s">
        <v>104</v>
      </c>
      <c r="F12" s="58">
        <v>7.87</v>
      </c>
      <c r="G12" s="58">
        <v>2.5</v>
      </c>
      <c r="H12" s="58">
        <v>2.5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3.33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8">
        <v>0</v>
      </c>
      <c r="AG12" s="58">
        <v>0.74</v>
      </c>
      <c r="AH12" s="58">
        <v>1.24</v>
      </c>
      <c r="AI12" s="58">
        <v>-0.5</v>
      </c>
      <c r="AJ12" s="58">
        <v>2.16</v>
      </c>
      <c r="AK12" s="58">
        <v>0</v>
      </c>
      <c r="AL12" s="58">
        <v>0</v>
      </c>
      <c r="AM12" s="58">
        <v>0</v>
      </c>
      <c r="AN12" s="58">
        <v>-0.86</v>
      </c>
      <c r="AO12" s="58">
        <v>-0.86</v>
      </c>
      <c r="AP12" s="58">
        <v>0</v>
      </c>
      <c r="AQ12" s="125"/>
    </row>
    <row r="13" spans="1:43" ht="24" customHeight="1">
      <c r="A13" s="89"/>
      <c r="B13" s="89"/>
      <c r="C13" s="89"/>
      <c r="D13" s="89" t="s">
        <v>59</v>
      </c>
      <c r="E13" s="121" t="s">
        <v>60</v>
      </c>
      <c r="F13" s="58">
        <v>38.41</v>
      </c>
      <c r="G13" s="58">
        <v>6.27</v>
      </c>
      <c r="H13" s="58">
        <v>6.25</v>
      </c>
      <c r="I13" s="58">
        <v>0.1</v>
      </c>
      <c r="J13" s="58">
        <v>0.61</v>
      </c>
      <c r="K13" s="58">
        <v>-0.08</v>
      </c>
      <c r="L13" s="58">
        <v>-0.61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25.64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0</v>
      </c>
      <c r="AD13" s="58">
        <v>0</v>
      </c>
      <c r="AE13" s="58">
        <v>0</v>
      </c>
      <c r="AF13" s="58">
        <v>0</v>
      </c>
      <c r="AG13" s="58">
        <v>2.21</v>
      </c>
      <c r="AH13" s="58">
        <v>3.68</v>
      </c>
      <c r="AI13" s="58">
        <v>-1.47</v>
      </c>
      <c r="AJ13" s="58">
        <v>6.43</v>
      </c>
      <c r="AK13" s="58">
        <v>0</v>
      </c>
      <c r="AL13" s="58">
        <v>0</v>
      </c>
      <c r="AM13" s="58">
        <v>0</v>
      </c>
      <c r="AN13" s="58">
        <v>-2.14</v>
      </c>
      <c r="AO13" s="58">
        <v>-2.14</v>
      </c>
      <c r="AP13" s="58">
        <v>0</v>
      </c>
      <c r="AQ13" s="125"/>
    </row>
    <row r="14" spans="1:43" ht="24" customHeight="1">
      <c r="A14" s="89" t="s">
        <v>76</v>
      </c>
      <c r="B14" s="89" t="s">
        <v>82</v>
      </c>
      <c r="C14" s="89" t="s">
        <v>88</v>
      </c>
      <c r="D14" s="89" t="s">
        <v>107</v>
      </c>
      <c r="E14" s="121" t="s">
        <v>108</v>
      </c>
      <c r="F14" s="58">
        <v>38.41</v>
      </c>
      <c r="G14" s="58">
        <v>6.27</v>
      </c>
      <c r="H14" s="58">
        <v>6.25</v>
      </c>
      <c r="I14" s="58">
        <v>0.1</v>
      </c>
      <c r="J14" s="58">
        <v>0.61</v>
      </c>
      <c r="K14" s="58">
        <v>-0.08</v>
      </c>
      <c r="L14" s="58">
        <v>-0.61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25.64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58">
        <v>2.21</v>
      </c>
      <c r="AH14" s="58">
        <v>3.68</v>
      </c>
      <c r="AI14" s="58">
        <v>-1.47</v>
      </c>
      <c r="AJ14" s="58">
        <v>6.43</v>
      </c>
      <c r="AK14" s="58">
        <v>0</v>
      </c>
      <c r="AL14" s="58">
        <v>0</v>
      </c>
      <c r="AM14" s="58">
        <v>0</v>
      </c>
      <c r="AN14" s="58">
        <v>-2.14</v>
      </c>
      <c r="AO14" s="58">
        <v>-2.14</v>
      </c>
      <c r="AP14" s="58">
        <v>0</v>
      </c>
      <c r="AQ14" s="125"/>
    </row>
    <row r="15" spans="1:43" ht="24" customHeight="1">
      <c r="A15" s="89"/>
      <c r="B15" s="89"/>
      <c r="C15" s="89"/>
      <c r="D15" s="89"/>
      <c r="E15" s="121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125"/>
    </row>
    <row r="16" spans="1:43" ht="24" customHeight="1">
      <c r="A16" s="89"/>
      <c r="B16" s="89"/>
      <c r="C16" s="89"/>
      <c r="D16" s="89"/>
      <c r="E16" s="121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125"/>
    </row>
    <row r="17" spans="1:43" ht="24" customHeight="1">
      <c r="A17" s="89"/>
      <c r="B17" s="89"/>
      <c r="C17" s="89"/>
      <c r="D17" s="89"/>
      <c r="E17" s="121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125"/>
    </row>
    <row r="18" spans="1:43" ht="24" customHeight="1">
      <c r="A18" s="89"/>
      <c r="B18" s="89"/>
      <c r="C18" s="89"/>
      <c r="D18" s="89"/>
      <c r="E18" s="121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125"/>
    </row>
    <row r="19" spans="1:42" ht="24" customHeight="1">
      <c r="A19" s="89"/>
      <c r="B19" s="89"/>
      <c r="C19" s="89"/>
      <c r="D19" s="89"/>
      <c r="E19" s="121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</row>
    <row r="20" spans="1:42" ht="24" customHeight="1">
      <c r="A20" s="89"/>
      <c r="B20" s="89"/>
      <c r="C20" s="89"/>
      <c r="D20" s="89"/>
      <c r="E20" s="121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</row>
  </sheetData>
  <sheetProtection/>
  <mergeCells count="31">
    <mergeCell ref="A2:AP2"/>
    <mergeCell ref="A3:D3"/>
    <mergeCell ref="G4:L4"/>
    <mergeCell ref="AG4:AI4"/>
    <mergeCell ref="D4:D5"/>
    <mergeCell ref="E4:E5"/>
    <mergeCell ref="F4:F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J4:AJ5"/>
    <mergeCell ref="AK4:AK5"/>
    <mergeCell ref="AL4:AL5"/>
    <mergeCell ref="AM4:AM5"/>
  </mergeCells>
  <printOptions horizontalCentered="1"/>
  <pageMargins left="0.6299212598425197" right="0.6299212598425197" top="0.7874015748031497" bottom="0.5118110236220472" header="0" footer="0"/>
  <pageSetup fitToHeight="99" fitToWidth="1" horizontalDpi="600" verticalDpi="600" orientation="landscape" paperSize="9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0"/>
  <sheetViews>
    <sheetView showGridLines="0" showZeros="0" workbookViewId="0" topLeftCell="A1">
      <selection activeCell="A2" sqref="A2:AJ2"/>
    </sheetView>
  </sheetViews>
  <sheetFormatPr defaultColWidth="9.16015625" defaultRowHeight="11.25"/>
  <cols>
    <col min="1" max="1" width="6.83203125" style="0" customWidth="1"/>
    <col min="2" max="3" width="5.16015625" style="0" customWidth="1"/>
    <col min="4" max="4" width="15.33203125" style="0" customWidth="1"/>
    <col min="5" max="5" width="32.33203125" style="0" customWidth="1"/>
    <col min="6" max="36" width="9.66015625" style="0" customWidth="1"/>
    <col min="37" max="41" width="9" style="0" customWidth="1"/>
  </cols>
  <sheetData>
    <row r="1" spans="1:41" ht="23.25" customHeight="1">
      <c r="A1" s="102"/>
      <c r="B1" s="102"/>
      <c r="C1" s="103"/>
      <c r="D1" s="104"/>
      <c r="E1" s="104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24"/>
      <c r="U1" s="124"/>
      <c r="V1" s="124"/>
      <c r="W1" s="124"/>
      <c r="X1" s="125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31"/>
      <c r="AK1" s="124"/>
      <c r="AL1" s="124"/>
      <c r="AM1" s="124"/>
      <c r="AN1" s="124"/>
      <c r="AO1" s="124"/>
    </row>
    <row r="2" spans="1:41" ht="23.25" customHeight="1">
      <c r="A2" s="69" t="s">
        <v>192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124"/>
      <c r="AL2" s="124"/>
      <c r="AM2" s="124"/>
      <c r="AN2" s="124"/>
      <c r="AO2" s="124"/>
    </row>
    <row r="3" spans="1:41" ht="23.25" customHeight="1">
      <c r="A3" s="106"/>
      <c r="B3" s="106"/>
      <c r="C3" s="106"/>
      <c r="D3" s="106"/>
      <c r="E3" s="107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5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32" t="s">
        <v>9</v>
      </c>
      <c r="AK3" s="124"/>
      <c r="AL3" s="124"/>
      <c r="AM3" s="124"/>
      <c r="AN3" s="124"/>
      <c r="AO3" s="124"/>
    </row>
    <row r="4" spans="1:41" ht="27.75" customHeight="1">
      <c r="A4" s="109" t="s">
        <v>62</v>
      </c>
      <c r="B4" s="110"/>
      <c r="C4" s="110"/>
      <c r="D4" s="99" t="s">
        <v>36</v>
      </c>
      <c r="E4" s="78" t="s">
        <v>129</v>
      </c>
      <c r="F4" s="111" t="s">
        <v>130</v>
      </c>
      <c r="G4" s="112" t="s">
        <v>193</v>
      </c>
      <c r="H4" s="112"/>
      <c r="I4" s="112"/>
      <c r="J4" s="112"/>
      <c r="K4" s="122"/>
      <c r="L4" s="112" t="s">
        <v>194</v>
      </c>
      <c r="M4" s="112"/>
      <c r="N4" s="112"/>
      <c r="O4" s="112"/>
      <c r="P4" s="112"/>
      <c r="Q4" s="112"/>
      <c r="R4" s="126" t="s">
        <v>195</v>
      </c>
      <c r="S4" s="127" t="s">
        <v>196</v>
      </c>
      <c r="T4" s="78" t="s">
        <v>197</v>
      </c>
      <c r="U4" s="78"/>
      <c r="V4" s="78"/>
      <c r="W4" s="78"/>
      <c r="X4" s="78"/>
      <c r="Y4" s="78"/>
      <c r="Z4" s="78"/>
      <c r="AA4" s="78"/>
      <c r="AB4" s="78"/>
      <c r="AC4" s="126" t="s">
        <v>198</v>
      </c>
      <c r="AD4" s="130" t="s">
        <v>199</v>
      </c>
      <c r="AE4" s="127" t="s">
        <v>200</v>
      </c>
      <c r="AF4" s="78" t="s">
        <v>201</v>
      </c>
      <c r="AG4" s="78"/>
      <c r="AH4" s="78"/>
      <c r="AI4" s="126" t="s">
        <v>202</v>
      </c>
      <c r="AJ4" s="130" t="s">
        <v>203</v>
      </c>
      <c r="AK4" s="124"/>
      <c r="AL4" s="124"/>
      <c r="AM4" s="124"/>
      <c r="AN4" s="124"/>
      <c r="AO4" s="124"/>
    </row>
    <row r="5" spans="1:41" ht="38.25" customHeight="1">
      <c r="A5" s="113" t="s">
        <v>67</v>
      </c>
      <c r="B5" s="114" t="s">
        <v>68</v>
      </c>
      <c r="C5" s="115" t="s">
        <v>69</v>
      </c>
      <c r="D5" s="78"/>
      <c r="E5" s="78"/>
      <c r="F5" s="111"/>
      <c r="G5" s="78" t="s">
        <v>204</v>
      </c>
      <c r="H5" s="78" t="s">
        <v>193</v>
      </c>
      <c r="I5" s="78" t="s">
        <v>205</v>
      </c>
      <c r="J5" s="78" t="s">
        <v>206</v>
      </c>
      <c r="K5" s="123" t="s">
        <v>207</v>
      </c>
      <c r="L5" s="78" t="s">
        <v>208</v>
      </c>
      <c r="M5" s="78" t="s">
        <v>194</v>
      </c>
      <c r="N5" s="78" t="s">
        <v>209</v>
      </c>
      <c r="O5" s="78" t="s">
        <v>210</v>
      </c>
      <c r="P5" s="78" t="s">
        <v>211</v>
      </c>
      <c r="Q5" s="78" t="s">
        <v>212</v>
      </c>
      <c r="R5" s="128"/>
      <c r="S5" s="129"/>
      <c r="T5" s="78" t="s">
        <v>213</v>
      </c>
      <c r="U5" s="78" t="s">
        <v>197</v>
      </c>
      <c r="V5" s="78" t="s">
        <v>214</v>
      </c>
      <c r="W5" s="78" t="s">
        <v>215</v>
      </c>
      <c r="X5" s="78" t="s">
        <v>216</v>
      </c>
      <c r="Y5" s="78" t="s">
        <v>217</v>
      </c>
      <c r="Z5" s="78" t="s">
        <v>218</v>
      </c>
      <c r="AA5" s="78" t="s">
        <v>219</v>
      </c>
      <c r="AB5" s="78" t="s">
        <v>220</v>
      </c>
      <c r="AC5" s="128"/>
      <c r="AD5" s="128"/>
      <c r="AE5" s="129"/>
      <c r="AF5" s="78" t="s">
        <v>221</v>
      </c>
      <c r="AG5" s="78" t="s">
        <v>201</v>
      </c>
      <c r="AH5" s="78" t="s">
        <v>222</v>
      </c>
      <c r="AI5" s="128"/>
      <c r="AJ5" s="128"/>
      <c r="AK5" s="124"/>
      <c r="AL5" s="124"/>
      <c r="AM5" s="124"/>
      <c r="AN5" s="124"/>
      <c r="AO5" s="124"/>
    </row>
    <row r="6" spans="1:41" ht="23.25" customHeight="1">
      <c r="A6" s="116" t="s">
        <v>52</v>
      </c>
      <c r="B6" s="117" t="s">
        <v>52</v>
      </c>
      <c r="C6" s="116" t="s">
        <v>52</v>
      </c>
      <c r="D6" s="117" t="s">
        <v>52</v>
      </c>
      <c r="E6" s="117" t="s">
        <v>52</v>
      </c>
      <c r="F6" s="118">
        <v>1</v>
      </c>
      <c r="G6" s="119">
        <v>2</v>
      </c>
      <c r="H6" s="120">
        <f aca="true" t="shared" si="0" ref="H6:AJ6">G6+1</f>
        <v>3</v>
      </c>
      <c r="I6" s="120">
        <f t="shared" si="0"/>
        <v>4</v>
      </c>
      <c r="J6" s="120">
        <f t="shared" si="0"/>
        <v>5</v>
      </c>
      <c r="K6" s="120">
        <f t="shared" si="0"/>
        <v>6</v>
      </c>
      <c r="L6" s="120">
        <f t="shared" si="0"/>
        <v>7</v>
      </c>
      <c r="M6" s="120">
        <f t="shared" si="0"/>
        <v>8</v>
      </c>
      <c r="N6" s="120">
        <f t="shared" si="0"/>
        <v>9</v>
      </c>
      <c r="O6" s="120">
        <f t="shared" si="0"/>
        <v>10</v>
      </c>
      <c r="P6" s="120">
        <f t="shared" si="0"/>
        <v>11</v>
      </c>
      <c r="Q6" s="120">
        <f t="shared" si="0"/>
        <v>12</v>
      </c>
      <c r="R6" s="120">
        <f t="shared" si="0"/>
        <v>13</v>
      </c>
      <c r="S6" s="120">
        <f t="shared" si="0"/>
        <v>14</v>
      </c>
      <c r="T6" s="120">
        <f t="shared" si="0"/>
        <v>15</v>
      </c>
      <c r="U6" s="120">
        <f t="shared" si="0"/>
        <v>16</v>
      </c>
      <c r="V6" s="120">
        <f t="shared" si="0"/>
        <v>17</v>
      </c>
      <c r="W6" s="120">
        <f t="shared" si="0"/>
        <v>18</v>
      </c>
      <c r="X6" s="120">
        <f t="shared" si="0"/>
        <v>19</v>
      </c>
      <c r="Y6" s="120">
        <f t="shared" si="0"/>
        <v>20</v>
      </c>
      <c r="Z6" s="120">
        <f t="shared" si="0"/>
        <v>21</v>
      </c>
      <c r="AA6" s="120">
        <f t="shared" si="0"/>
        <v>22</v>
      </c>
      <c r="AB6" s="120">
        <f t="shared" si="0"/>
        <v>23</v>
      </c>
      <c r="AC6" s="120">
        <f t="shared" si="0"/>
        <v>24</v>
      </c>
      <c r="AD6" s="120">
        <f t="shared" si="0"/>
        <v>25</v>
      </c>
      <c r="AE6" s="120">
        <f t="shared" si="0"/>
        <v>26</v>
      </c>
      <c r="AF6" s="120">
        <f t="shared" si="0"/>
        <v>27</v>
      </c>
      <c r="AG6" s="120">
        <f t="shared" si="0"/>
        <v>28</v>
      </c>
      <c r="AH6" s="120">
        <f t="shared" si="0"/>
        <v>29</v>
      </c>
      <c r="AI6" s="120">
        <f t="shared" si="0"/>
        <v>30</v>
      </c>
      <c r="AJ6" s="120">
        <f t="shared" si="0"/>
        <v>31</v>
      </c>
      <c r="AK6" s="133"/>
      <c r="AL6" s="133"/>
      <c r="AM6" s="124"/>
      <c r="AN6" s="124"/>
      <c r="AO6" s="124"/>
    </row>
    <row r="7" spans="1:41" ht="23.25" customHeight="1">
      <c r="A7" s="89"/>
      <c r="B7" s="89"/>
      <c r="C7" s="89"/>
      <c r="D7" s="89"/>
      <c r="E7" s="121" t="s">
        <v>53</v>
      </c>
      <c r="F7" s="58">
        <v>98.49</v>
      </c>
      <c r="G7" s="58">
        <v>11.64</v>
      </c>
      <c r="H7" s="58">
        <v>11.32</v>
      </c>
      <c r="I7" s="58">
        <v>0</v>
      </c>
      <c r="J7" s="58">
        <v>0.32</v>
      </c>
      <c r="K7" s="58">
        <v>0</v>
      </c>
      <c r="L7" s="58">
        <v>5.6</v>
      </c>
      <c r="M7" s="58">
        <v>0</v>
      </c>
      <c r="N7" s="58">
        <v>0</v>
      </c>
      <c r="O7" s="58">
        <v>5.6</v>
      </c>
      <c r="P7" s="58">
        <v>0</v>
      </c>
      <c r="Q7" s="58">
        <v>0</v>
      </c>
      <c r="R7" s="58">
        <v>0</v>
      </c>
      <c r="S7" s="58">
        <v>0</v>
      </c>
      <c r="T7" s="58">
        <v>4.53</v>
      </c>
      <c r="U7" s="58">
        <v>0</v>
      </c>
      <c r="V7" s="58">
        <v>0</v>
      </c>
      <c r="W7" s="58">
        <v>0</v>
      </c>
      <c r="X7" s="58">
        <v>4.53</v>
      </c>
      <c r="Y7" s="58">
        <v>0</v>
      </c>
      <c r="Z7" s="58">
        <v>0</v>
      </c>
      <c r="AA7" s="58">
        <v>0</v>
      </c>
      <c r="AB7" s="58">
        <v>0</v>
      </c>
      <c r="AC7" s="58">
        <v>0</v>
      </c>
      <c r="AD7" s="58">
        <v>0</v>
      </c>
      <c r="AE7" s="58">
        <v>0</v>
      </c>
      <c r="AF7" s="58">
        <v>0.52</v>
      </c>
      <c r="AG7" s="58">
        <v>0</v>
      </c>
      <c r="AH7" s="58">
        <v>0.52</v>
      </c>
      <c r="AI7" s="58">
        <v>0</v>
      </c>
      <c r="AJ7" s="58">
        <v>76.2</v>
      </c>
      <c r="AK7" s="134"/>
      <c r="AL7" s="135"/>
      <c r="AM7" s="136"/>
      <c r="AN7" s="136"/>
      <c r="AO7" s="136"/>
    </row>
    <row r="8" spans="1:41" ht="23.25" customHeight="1">
      <c r="A8" s="89"/>
      <c r="B8" s="89"/>
      <c r="C8" s="89"/>
      <c r="D8" s="89" t="s">
        <v>54</v>
      </c>
      <c r="E8" s="121" t="s">
        <v>3</v>
      </c>
      <c r="F8" s="58">
        <v>98.49</v>
      </c>
      <c r="G8" s="58">
        <v>11.64</v>
      </c>
      <c r="H8" s="58">
        <v>11.32</v>
      </c>
      <c r="I8" s="58">
        <v>0</v>
      </c>
      <c r="J8" s="58">
        <v>0.32</v>
      </c>
      <c r="K8" s="58">
        <v>0</v>
      </c>
      <c r="L8" s="58">
        <v>5.6</v>
      </c>
      <c r="M8" s="58">
        <v>0</v>
      </c>
      <c r="N8" s="58">
        <v>0</v>
      </c>
      <c r="O8" s="58">
        <v>5.6</v>
      </c>
      <c r="P8" s="58">
        <v>0</v>
      </c>
      <c r="Q8" s="58">
        <v>0</v>
      </c>
      <c r="R8" s="58">
        <v>0</v>
      </c>
      <c r="S8" s="58">
        <v>0</v>
      </c>
      <c r="T8" s="58">
        <v>4.53</v>
      </c>
      <c r="U8" s="58">
        <v>0</v>
      </c>
      <c r="V8" s="58">
        <v>0</v>
      </c>
      <c r="W8" s="58">
        <v>0</v>
      </c>
      <c r="X8" s="58">
        <v>4.53</v>
      </c>
      <c r="Y8" s="58">
        <v>0</v>
      </c>
      <c r="Z8" s="58">
        <v>0</v>
      </c>
      <c r="AA8" s="58">
        <v>0</v>
      </c>
      <c r="AB8" s="58">
        <v>0</v>
      </c>
      <c r="AC8" s="58">
        <v>0</v>
      </c>
      <c r="AD8" s="58">
        <v>0</v>
      </c>
      <c r="AE8" s="58">
        <v>0</v>
      </c>
      <c r="AF8" s="58">
        <v>0.52</v>
      </c>
      <c r="AG8" s="58">
        <v>0</v>
      </c>
      <c r="AH8" s="58">
        <v>0.52</v>
      </c>
      <c r="AI8" s="58">
        <v>0</v>
      </c>
      <c r="AJ8" s="58">
        <v>76.2</v>
      </c>
      <c r="AK8" s="137"/>
      <c r="AL8" s="137"/>
      <c r="AM8" s="125"/>
      <c r="AN8" s="125"/>
      <c r="AO8" s="125"/>
    </row>
    <row r="9" spans="1:41" ht="23.25" customHeight="1">
      <c r="A9" s="89"/>
      <c r="B9" s="89"/>
      <c r="C9" s="89"/>
      <c r="D9" s="89" t="s">
        <v>55</v>
      </c>
      <c r="E9" s="121" t="s">
        <v>56</v>
      </c>
      <c r="F9" s="58">
        <v>0.1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0</v>
      </c>
      <c r="AD9" s="58">
        <v>0</v>
      </c>
      <c r="AE9" s="58">
        <v>0</v>
      </c>
      <c r="AF9" s="58">
        <v>0.1</v>
      </c>
      <c r="AG9" s="58">
        <v>0</v>
      </c>
      <c r="AH9" s="58">
        <v>0.1</v>
      </c>
      <c r="AI9" s="58">
        <v>0</v>
      </c>
      <c r="AJ9" s="58">
        <v>0</v>
      </c>
      <c r="AK9" s="137"/>
      <c r="AL9" s="137"/>
      <c r="AM9" s="125"/>
      <c r="AN9" s="125"/>
      <c r="AO9" s="125"/>
    </row>
    <row r="10" spans="1:41" ht="23.25" customHeight="1">
      <c r="A10" s="89" t="s">
        <v>76</v>
      </c>
      <c r="B10" s="89" t="s">
        <v>91</v>
      </c>
      <c r="C10" s="89" t="s">
        <v>92</v>
      </c>
      <c r="D10" s="89" t="s">
        <v>78</v>
      </c>
      <c r="E10" s="121" t="s">
        <v>93</v>
      </c>
      <c r="F10" s="58">
        <v>0.1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58">
        <v>0</v>
      </c>
      <c r="AD10" s="58">
        <v>0</v>
      </c>
      <c r="AE10" s="58">
        <v>0</v>
      </c>
      <c r="AF10" s="58">
        <v>0.1</v>
      </c>
      <c r="AG10" s="58">
        <v>0</v>
      </c>
      <c r="AH10" s="58">
        <v>0.1</v>
      </c>
      <c r="AI10" s="58">
        <v>0</v>
      </c>
      <c r="AJ10" s="58">
        <v>0</v>
      </c>
      <c r="AK10" s="137"/>
      <c r="AL10" s="125"/>
      <c r="AM10" s="125"/>
      <c r="AN10" s="125"/>
      <c r="AO10" s="125"/>
    </row>
    <row r="11" spans="1:41" ht="23.25" customHeight="1">
      <c r="A11" s="89"/>
      <c r="B11" s="89"/>
      <c r="C11" s="89"/>
      <c r="D11" s="89" t="s">
        <v>57</v>
      </c>
      <c r="E11" s="121" t="s">
        <v>58</v>
      </c>
      <c r="F11" s="58">
        <v>0.12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  <c r="AD11" s="58">
        <v>0</v>
      </c>
      <c r="AE11" s="58">
        <v>0</v>
      </c>
      <c r="AF11" s="58">
        <v>0.12</v>
      </c>
      <c r="AG11" s="58">
        <v>0</v>
      </c>
      <c r="AH11" s="58">
        <v>0.12</v>
      </c>
      <c r="AI11" s="58">
        <v>0</v>
      </c>
      <c r="AJ11" s="58">
        <v>0</v>
      </c>
      <c r="AK11" s="137"/>
      <c r="AL11" s="125"/>
      <c r="AM11" s="125"/>
      <c r="AN11" s="125"/>
      <c r="AO11" s="125"/>
    </row>
    <row r="12" spans="1:41" ht="23.25" customHeight="1">
      <c r="A12" s="89" t="s">
        <v>76</v>
      </c>
      <c r="B12" s="89" t="s">
        <v>91</v>
      </c>
      <c r="C12" s="89" t="s">
        <v>103</v>
      </c>
      <c r="D12" s="89" t="s">
        <v>101</v>
      </c>
      <c r="E12" s="121" t="s">
        <v>104</v>
      </c>
      <c r="F12" s="58">
        <v>0.12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8">
        <v>0.12</v>
      </c>
      <c r="AG12" s="58">
        <v>0</v>
      </c>
      <c r="AH12" s="58">
        <v>0.12</v>
      </c>
      <c r="AI12" s="58">
        <v>0</v>
      </c>
      <c r="AJ12" s="58">
        <v>0</v>
      </c>
      <c r="AK12" s="125"/>
      <c r="AL12" s="125"/>
      <c r="AM12" s="125"/>
      <c r="AN12" s="125"/>
      <c r="AO12" s="125"/>
    </row>
    <row r="13" spans="1:41" ht="23.25" customHeight="1">
      <c r="A13" s="89"/>
      <c r="B13" s="89"/>
      <c r="C13" s="89"/>
      <c r="D13" s="89" t="s">
        <v>59</v>
      </c>
      <c r="E13" s="121" t="s">
        <v>60</v>
      </c>
      <c r="F13" s="58">
        <v>98.27</v>
      </c>
      <c r="G13" s="58">
        <v>11.64</v>
      </c>
      <c r="H13" s="58">
        <v>11.32</v>
      </c>
      <c r="I13" s="58">
        <v>0</v>
      </c>
      <c r="J13" s="58">
        <v>0.32</v>
      </c>
      <c r="K13" s="58">
        <v>0</v>
      </c>
      <c r="L13" s="58">
        <v>5.6</v>
      </c>
      <c r="M13" s="58">
        <v>0</v>
      </c>
      <c r="N13" s="58">
        <v>0</v>
      </c>
      <c r="O13" s="58">
        <v>5.6</v>
      </c>
      <c r="P13" s="58">
        <v>0</v>
      </c>
      <c r="Q13" s="58">
        <v>0</v>
      </c>
      <c r="R13" s="58">
        <v>0</v>
      </c>
      <c r="S13" s="58">
        <v>0</v>
      </c>
      <c r="T13" s="58">
        <v>4.53</v>
      </c>
      <c r="U13" s="58">
        <v>0</v>
      </c>
      <c r="V13" s="58">
        <v>0</v>
      </c>
      <c r="W13" s="58">
        <v>0</v>
      </c>
      <c r="X13" s="58">
        <v>4.53</v>
      </c>
      <c r="Y13" s="58">
        <v>0</v>
      </c>
      <c r="Z13" s="58">
        <v>0</v>
      </c>
      <c r="AA13" s="58">
        <v>0</v>
      </c>
      <c r="AB13" s="58">
        <v>0</v>
      </c>
      <c r="AC13" s="58">
        <v>0</v>
      </c>
      <c r="AD13" s="58">
        <v>0</v>
      </c>
      <c r="AE13" s="58">
        <v>0</v>
      </c>
      <c r="AF13" s="58">
        <v>0.3</v>
      </c>
      <c r="AG13" s="58">
        <v>0</v>
      </c>
      <c r="AH13" s="58">
        <v>0.3</v>
      </c>
      <c r="AI13" s="58">
        <v>0</v>
      </c>
      <c r="AJ13" s="58">
        <v>76.2</v>
      </c>
      <c r="AK13" s="125"/>
      <c r="AL13" s="125"/>
      <c r="AM13" s="125"/>
      <c r="AN13" s="125"/>
      <c r="AO13" s="125"/>
    </row>
    <row r="14" spans="1:41" ht="23.25" customHeight="1">
      <c r="A14" s="89" t="s">
        <v>76</v>
      </c>
      <c r="B14" s="89" t="s">
        <v>82</v>
      </c>
      <c r="C14" s="89" t="s">
        <v>88</v>
      </c>
      <c r="D14" s="89" t="s">
        <v>107</v>
      </c>
      <c r="E14" s="121" t="s">
        <v>108</v>
      </c>
      <c r="F14" s="58">
        <v>98.27</v>
      </c>
      <c r="G14" s="58">
        <v>11.64</v>
      </c>
      <c r="H14" s="58">
        <v>11.32</v>
      </c>
      <c r="I14" s="58">
        <v>0</v>
      </c>
      <c r="J14" s="58">
        <v>0.32</v>
      </c>
      <c r="K14" s="58">
        <v>0</v>
      </c>
      <c r="L14" s="58">
        <v>5.6</v>
      </c>
      <c r="M14" s="58">
        <v>0</v>
      </c>
      <c r="N14" s="58">
        <v>0</v>
      </c>
      <c r="O14" s="58">
        <v>5.6</v>
      </c>
      <c r="P14" s="58">
        <v>0</v>
      </c>
      <c r="Q14" s="58">
        <v>0</v>
      </c>
      <c r="R14" s="58">
        <v>0</v>
      </c>
      <c r="S14" s="58">
        <v>0</v>
      </c>
      <c r="T14" s="58">
        <v>4.53</v>
      </c>
      <c r="U14" s="58">
        <v>0</v>
      </c>
      <c r="V14" s="58">
        <v>0</v>
      </c>
      <c r="W14" s="58">
        <v>0</v>
      </c>
      <c r="X14" s="58">
        <v>4.53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0.3</v>
      </c>
      <c r="AG14" s="58">
        <v>0</v>
      </c>
      <c r="AH14" s="58">
        <v>0.3</v>
      </c>
      <c r="AI14" s="58">
        <v>0</v>
      </c>
      <c r="AJ14" s="58">
        <v>76.2</v>
      </c>
      <c r="AK14" s="125"/>
      <c r="AL14" s="125"/>
      <c r="AM14" s="125"/>
      <c r="AN14" s="125"/>
      <c r="AO14" s="125"/>
    </row>
    <row r="15" spans="1:41" ht="23.25" customHeight="1">
      <c r="A15" s="89"/>
      <c r="B15" s="89"/>
      <c r="C15" s="89"/>
      <c r="D15" s="89"/>
      <c r="E15" s="121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>
        <v>0</v>
      </c>
      <c r="AJ15" s="58">
        <v>0</v>
      </c>
      <c r="AK15" s="125"/>
      <c r="AL15" s="125"/>
      <c r="AM15" s="125"/>
      <c r="AN15" s="125"/>
      <c r="AO15" s="125"/>
    </row>
    <row r="16" spans="1:41" ht="23.25" customHeight="1">
      <c r="A16" s="89"/>
      <c r="B16" s="89"/>
      <c r="C16" s="89"/>
      <c r="D16" s="89"/>
      <c r="E16" s="121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>
        <v>0</v>
      </c>
      <c r="AJ16" s="58">
        <v>0</v>
      </c>
      <c r="AK16" s="125"/>
      <c r="AL16" s="125"/>
      <c r="AM16" s="125"/>
      <c r="AN16" s="125"/>
      <c r="AO16" s="125"/>
    </row>
    <row r="17" spans="1:41" ht="23.25" customHeight="1">
      <c r="A17" s="89"/>
      <c r="B17" s="89"/>
      <c r="C17" s="89"/>
      <c r="D17" s="89"/>
      <c r="E17" s="121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>
        <v>0</v>
      </c>
      <c r="AJ17" s="58">
        <v>0</v>
      </c>
      <c r="AK17" s="125"/>
      <c r="AL17" s="125"/>
      <c r="AM17" s="125"/>
      <c r="AN17" s="125"/>
      <c r="AO17" s="125"/>
    </row>
    <row r="18" spans="1:36" ht="23.25" customHeight="1">
      <c r="A18" s="89"/>
      <c r="B18" s="89"/>
      <c r="C18" s="89"/>
      <c r="D18" s="89"/>
      <c r="E18" s="121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>
        <v>0</v>
      </c>
      <c r="AJ18" s="58">
        <v>0</v>
      </c>
    </row>
    <row r="19" spans="1:41" ht="23.25" customHeight="1">
      <c r="A19" s="89"/>
      <c r="B19" s="89"/>
      <c r="C19" s="89"/>
      <c r="D19" s="89"/>
      <c r="E19" s="121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>
        <v>0</v>
      </c>
      <c r="AJ19" s="58">
        <v>0</v>
      </c>
      <c r="AK19" s="124"/>
      <c r="AL19" s="124"/>
      <c r="AM19" s="124"/>
      <c r="AN19" s="124"/>
      <c r="AO19" s="124"/>
    </row>
    <row r="20" spans="1:36" ht="23.25" customHeight="1">
      <c r="A20" s="89"/>
      <c r="B20" s="89"/>
      <c r="C20" s="89"/>
      <c r="D20" s="89"/>
      <c r="E20" s="121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>
        <v>0</v>
      </c>
      <c r="AJ20" s="58">
        <v>0</v>
      </c>
    </row>
  </sheetData>
  <sheetProtection/>
  <mergeCells count="16">
    <mergeCell ref="A2:AJ2"/>
    <mergeCell ref="A3:D3"/>
    <mergeCell ref="G4:K4"/>
    <mergeCell ref="L4:Q4"/>
    <mergeCell ref="T4:AB4"/>
    <mergeCell ref="AF4:AH4"/>
    <mergeCell ref="D4:D5"/>
    <mergeCell ref="E4:E5"/>
    <mergeCell ref="F4:F5"/>
    <mergeCell ref="R4:R5"/>
    <mergeCell ref="S4:S5"/>
    <mergeCell ref="AC4:AC5"/>
    <mergeCell ref="AD4:AD5"/>
    <mergeCell ref="AE4:AE5"/>
    <mergeCell ref="AI4:AI5"/>
    <mergeCell ref="AJ4:AJ5"/>
  </mergeCells>
  <printOptions horizontalCentered="1"/>
  <pageMargins left="0.6299212692290779" right="0.6299212692290779" top="0.7874015748031494" bottom="0.5118110048489307" header="0" footer="0"/>
  <pageSetup fitToHeight="1000" fitToWidth="1"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遇我</cp:lastModifiedBy>
  <cp:lastPrinted>2018-04-24T08:56:31Z</cp:lastPrinted>
  <dcterms:created xsi:type="dcterms:W3CDTF">2019-05-23T00:50:39Z</dcterms:created>
  <dcterms:modified xsi:type="dcterms:W3CDTF">2021-05-19T09:16:02Z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6C3AE98E620B4F20884D4592B1465F7E</vt:lpwstr>
  </property>
</Properties>
</file>