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50" windowHeight="82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'Sheet1'!$A$1:$P$22</definedName>
  </definedNames>
  <calcPr fullCalcOnLoad="1"/>
</workbook>
</file>

<file path=xl/sharedStrings.xml><?xml version="1.0" encoding="utf-8"?>
<sst xmlns="http://schemas.openxmlformats.org/spreadsheetml/2006/main" count="41" uniqueCount="29">
  <si>
    <t>附件</t>
  </si>
  <si>
    <t>忻州市2023年冬季清洁取暖改造任务分解表</t>
  </si>
  <si>
    <t>单位：户</t>
  </si>
  <si>
    <t>县（市、区）</t>
  </si>
  <si>
    <t>总任务数</t>
  </si>
  <si>
    <t>集中供热（工业余热）</t>
  </si>
  <si>
    <t>煤改电</t>
  </si>
  <si>
    <t>煤改气</t>
  </si>
  <si>
    <t>生物质热电联产</t>
  </si>
  <si>
    <t>城区/县城</t>
  </si>
  <si>
    <t>农村</t>
  </si>
  <si>
    <t>合计</t>
  </si>
  <si>
    <t>忻州城区</t>
  </si>
  <si>
    <t>忻府区</t>
  </si>
  <si>
    <t>定襄县</t>
  </si>
  <si>
    <t>原平市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</si>
  <si>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</si>
  <si>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</si>
  <si>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</si>
  <si>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</si>
  <si>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</si>
  <si>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</si>
  <si>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</si>
  <si>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</si>
  <si>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</si>
  <si>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</si>
  <si>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</si>
  <si>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五台山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</si>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</sst>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仿宋"/>
      <family val="3"/>
    </font>
    <font>
      <sz val="26"/>
      <name val="方正小标宋简体"/>
      <family val="0"/>
    </font>
    <font>
      <sz val="24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="70" zoomScaleNormal="70" zoomScaleSheetLayoutView="100" workbookViewId="0" topLeftCell="A1">
      <selection activeCell="H16" sqref="H16"/>
    </sheetView>
  </sheetViews>
  <sheetFormatPr defaultColWidth="9.00390625" defaultRowHeight="14.25"/>
  <cols>
    <col min="1" max="1" width="18.375" style="0" customWidth="1"/>
    <col min="2" max="2" width="19.875" style="0" customWidth="1"/>
    <col min="3" max="4" width="14.875" style="0" customWidth="1"/>
    <col min="5" max="5" width="19.50390625" style="0" customWidth="1"/>
    <col min="6" max="7" width="14.00390625" style="0" customWidth="1"/>
    <col min="8" max="8" width="20.50390625" style="0" customWidth="1"/>
    <col min="9" max="10" width="14.875" style="0" customWidth="1"/>
    <col min="11" max="11" width="19.25390625" style="0" customWidth="1"/>
    <col min="12" max="13" width="13.25390625" style="0" customWidth="1"/>
    <col min="14" max="15" width="19.625" style="0" customWidth="1"/>
    <col min="16" max="16" width="13.625" style="0" customWidth="1"/>
    <col min="17" max="17" width="9.375" style="0" bestFit="1" customWidth="1"/>
  </cols>
  <sheetData>
    <row r="1" ht="27" customHeight="1">
      <c r="A1" s="1" t="s">
        <v>0</v>
      </c>
    </row>
    <row r="2" spans="1:16" ht="64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1" t="s">
        <v>2</v>
      </c>
      <c r="O3" s="11"/>
      <c r="P3" s="11"/>
    </row>
    <row r="4" spans="1:16" ht="45" customHeight="1">
      <c r="A4" s="3" t="s">
        <v>3</v>
      </c>
      <c r="B4" s="4" t="s">
        <v>4</v>
      </c>
      <c r="C4" s="5"/>
      <c r="D4" s="5"/>
      <c r="E4" s="4" t="s">
        <v>5</v>
      </c>
      <c r="F4" s="5"/>
      <c r="G4" s="5"/>
      <c r="H4" s="4" t="s">
        <v>6</v>
      </c>
      <c r="I4" s="5"/>
      <c r="J4" s="5"/>
      <c r="K4" s="4" t="s">
        <v>7</v>
      </c>
      <c r="L4" s="5"/>
      <c r="M4" s="5"/>
      <c r="N4" s="12" t="s">
        <v>8</v>
      </c>
      <c r="O4" s="12"/>
      <c r="P4" s="12"/>
    </row>
    <row r="5" spans="1:16" ht="45" customHeight="1">
      <c r="A5" s="6"/>
      <c r="B5" s="7" t="s">
        <v>9</v>
      </c>
      <c r="C5" s="7" t="s">
        <v>10</v>
      </c>
      <c r="D5" s="7" t="s">
        <v>11</v>
      </c>
      <c r="E5" s="7" t="s">
        <v>9</v>
      </c>
      <c r="F5" s="7" t="s">
        <v>10</v>
      </c>
      <c r="G5" s="7" t="s">
        <v>11</v>
      </c>
      <c r="H5" s="7" t="s">
        <v>9</v>
      </c>
      <c r="I5" s="7" t="s">
        <v>10</v>
      </c>
      <c r="J5" s="7" t="s">
        <v>11</v>
      </c>
      <c r="K5" s="7" t="s">
        <v>9</v>
      </c>
      <c r="L5" s="7" t="s">
        <v>10</v>
      </c>
      <c r="M5" s="7" t="s">
        <v>11</v>
      </c>
      <c r="N5" s="7" t="s">
        <v>9</v>
      </c>
      <c r="O5" s="7" t="s">
        <v>10</v>
      </c>
      <c r="P5" s="7" t="s">
        <v>11</v>
      </c>
    </row>
    <row r="6" spans="1:16" ht="45" customHeight="1">
      <c r="A6" s="8" t="s">
        <v>12</v>
      </c>
      <c r="B6" s="9">
        <f>SUM(E6,H6,K6,N6)</f>
        <v>5370</v>
      </c>
      <c r="C6" s="9">
        <f>SUM(F6,I6,L6,O6)</f>
        <v>0</v>
      </c>
      <c r="D6" s="9">
        <f>SUM(B6:C6)</f>
        <v>5370</v>
      </c>
      <c r="E6" s="9">
        <v>5370</v>
      </c>
      <c r="F6" s="7">
        <v>0</v>
      </c>
      <c r="G6" s="9">
        <f>SUM(E6:F6)</f>
        <v>5370</v>
      </c>
      <c r="H6" s="7">
        <v>0</v>
      </c>
      <c r="I6" s="7">
        <v>0</v>
      </c>
      <c r="J6" s="9">
        <f>SUM(H6:I6)</f>
        <v>0</v>
      </c>
      <c r="K6" s="7">
        <v>0</v>
      </c>
      <c r="L6" s="7">
        <v>0</v>
      </c>
      <c r="M6" s="9">
        <f>SUM(K6:L6)</f>
        <v>0</v>
      </c>
      <c r="N6" s="7">
        <v>0</v>
      </c>
      <c r="O6" s="7">
        <v>0</v>
      </c>
      <c r="P6" s="7">
        <f>SUM(N6:O6)</f>
        <v>0</v>
      </c>
    </row>
    <row r="7" spans="1:16" ht="45" customHeight="1">
      <c r="A7" s="9" t="s">
        <v>13</v>
      </c>
      <c r="B7" s="9">
        <f aca="true" t="shared" si="0" ref="B7:B22">SUM(E7,H7,K7,N7)</f>
        <v>0</v>
      </c>
      <c r="C7" s="9">
        <f aca="true" t="shared" si="1" ref="C7:C22">SUM(F7,I7,L7,O7)</f>
        <v>4449</v>
      </c>
      <c r="D7" s="9">
        <f>SUM(B7:C7)</f>
        <v>4449</v>
      </c>
      <c r="E7" s="9">
        <v>0</v>
      </c>
      <c r="F7" s="9">
        <v>0</v>
      </c>
      <c r="G7" s="9">
        <f>SUM(E7:F7)</f>
        <v>0</v>
      </c>
      <c r="H7" s="9">
        <v>0</v>
      </c>
      <c r="I7" s="9">
        <v>4449</v>
      </c>
      <c r="J7" s="9">
        <f>SUM(H7:I7)</f>
        <v>4449</v>
      </c>
      <c r="K7" s="9">
        <v>0</v>
      </c>
      <c r="L7" s="9">
        <v>0</v>
      </c>
      <c r="M7" s="9">
        <f>SUM(K7:L7)</f>
        <v>0</v>
      </c>
      <c r="N7" s="9">
        <v>0</v>
      </c>
      <c r="O7" s="9">
        <v>0</v>
      </c>
      <c r="P7" s="7">
        <f>SUM(N7:O7)</f>
        <v>0</v>
      </c>
    </row>
    <row r="8" spans="1:16" ht="45" customHeight="1">
      <c r="A8" s="9" t="s">
        <v>14</v>
      </c>
      <c r="B8" s="9">
        <f t="shared" si="0"/>
        <v>0</v>
      </c>
      <c r="C8" s="9">
        <f t="shared" si="1"/>
        <v>2992</v>
      </c>
      <c r="D8" s="9">
        <f aca="true" t="shared" si="2" ref="D8:D22">SUM(B8:C8)</f>
        <v>2992</v>
      </c>
      <c r="E8" s="9">
        <v>0</v>
      </c>
      <c r="F8" s="9">
        <v>1600</v>
      </c>
      <c r="G8" s="9">
        <f aca="true" t="shared" si="3" ref="G8:G22">SUM(E8:F8)</f>
        <v>1600</v>
      </c>
      <c r="H8" s="9">
        <v>0</v>
      </c>
      <c r="I8" s="9">
        <v>1392</v>
      </c>
      <c r="J8" s="9">
        <f aca="true" t="shared" si="4" ref="J8:J22">SUM(H8:I8)</f>
        <v>1392</v>
      </c>
      <c r="K8" s="9">
        <v>0</v>
      </c>
      <c r="L8" s="9">
        <v>0</v>
      </c>
      <c r="M8" s="9">
        <f aca="true" t="shared" si="5" ref="M8:M22">SUM(K8:L8)</f>
        <v>0</v>
      </c>
      <c r="N8" s="9">
        <v>0</v>
      </c>
      <c r="O8" s="9">
        <v>0</v>
      </c>
      <c r="P8" s="7">
        <f aca="true" t="shared" si="6" ref="P8:P22">SUM(N8:O8)</f>
        <v>0</v>
      </c>
    </row>
    <row r="9" spans="1:16" ht="45" customHeight="1">
      <c r="A9" s="10" t="s">
        <v>15</v>
      </c>
      <c r="B9" s="9">
        <f t="shared" si="0"/>
        <v>143000</v>
      </c>
      <c r="C9" s="9">
        <f t="shared" si="1"/>
        <v>11898</v>
      </c>
      <c r="D9" s="9">
        <f t="shared" si="2"/>
        <v>154898</v>
      </c>
      <c r="E9" s="9">
        <v>143000</v>
      </c>
      <c r="F9" s="9">
        <v>7000</v>
      </c>
      <c r="G9" s="9">
        <f t="shared" si="3"/>
        <v>150000</v>
      </c>
      <c r="H9" s="9">
        <v>0</v>
      </c>
      <c r="I9" s="9">
        <v>4898</v>
      </c>
      <c r="J9" s="9">
        <f t="shared" si="4"/>
        <v>4898</v>
      </c>
      <c r="K9" s="9">
        <v>0</v>
      </c>
      <c r="L9" s="9">
        <v>0</v>
      </c>
      <c r="M9" s="9">
        <f t="shared" si="5"/>
        <v>0</v>
      </c>
      <c r="N9" s="9">
        <v>0</v>
      </c>
      <c r="O9" s="9">
        <v>0</v>
      </c>
      <c r="P9" s="7">
        <f t="shared" si="6"/>
        <v>0</v>
      </c>
    </row>
    <row r="10" spans="1:16" ht="45" customHeight="1">
      <c r="A10" s="10" t="s">
        <v>16</v>
      </c>
      <c r="B10" s="9">
        <f t="shared" si="0"/>
        <v>2001</v>
      </c>
      <c r="C10" s="9">
        <f t="shared" si="1"/>
        <v>1965</v>
      </c>
      <c r="D10" s="9">
        <f t="shared" si="2"/>
        <v>3966</v>
      </c>
      <c r="E10" s="9">
        <v>2001</v>
      </c>
      <c r="F10" s="9">
        <v>0</v>
      </c>
      <c r="G10" s="9">
        <f t="shared" si="3"/>
        <v>2001</v>
      </c>
      <c r="H10" s="9">
        <v>0</v>
      </c>
      <c r="I10" s="9">
        <v>1965</v>
      </c>
      <c r="J10" s="9">
        <f t="shared" si="4"/>
        <v>1965</v>
      </c>
      <c r="K10" s="9">
        <v>0</v>
      </c>
      <c r="L10" s="9">
        <v>0</v>
      </c>
      <c r="M10" s="9">
        <f t="shared" si="5"/>
        <v>0</v>
      </c>
      <c r="N10" s="9">
        <v>0</v>
      </c>
      <c r="O10" s="9">
        <v>0</v>
      </c>
      <c r="P10" s="7">
        <f t="shared" si="6"/>
        <v>0</v>
      </c>
    </row>
    <row r="11" spans="1:16" ht="45" customHeight="1">
      <c r="A11" s="9" t="s">
        <v>17</v>
      </c>
      <c r="B11" s="9">
        <f t="shared" si="0"/>
        <v>66</v>
      </c>
      <c r="C11" s="9">
        <f t="shared" si="1"/>
        <v>4403</v>
      </c>
      <c r="D11" s="9">
        <f t="shared" si="2"/>
        <v>4469</v>
      </c>
      <c r="E11" s="9">
        <v>0</v>
      </c>
      <c r="F11" s="9">
        <v>0</v>
      </c>
      <c r="G11" s="9">
        <f t="shared" si="3"/>
        <v>0</v>
      </c>
      <c r="H11" s="9">
        <v>66</v>
      </c>
      <c r="I11" s="9">
        <v>4403</v>
      </c>
      <c r="J11" s="9">
        <f t="shared" si="4"/>
        <v>4469</v>
      </c>
      <c r="K11" s="9">
        <v>0</v>
      </c>
      <c r="L11" s="9">
        <v>0</v>
      </c>
      <c r="M11" s="9">
        <f t="shared" si="5"/>
        <v>0</v>
      </c>
      <c r="N11" s="9">
        <v>0</v>
      </c>
      <c r="O11" s="9">
        <v>0</v>
      </c>
      <c r="P11" s="7">
        <f t="shared" si="6"/>
        <v>0</v>
      </c>
    </row>
    <row r="12" spans="1:16" ht="45" customHeight="1">
      <c r="A12" s="9" t="s">
        <v>18</v>
      </c>
      <c r="B12" s="9">
        <f t="shared" si="0"/>
        <v>0</v>
      </c>
      <c r="C12" s="9">
        <f t="shared" si="1"/>
        <v>2689</v>
      </c>
      <c r="D12" s="9">
        <f t="shared" si="2"/>
        <v>2689</v>
      </c>
      <c r="E12" s="9">
        <v>0</v>
      </c>
      <c r="F12" s="9">
        <v>1050</v>
      </c>
      <c r="G12" s="9">
        <f t="shared" si="3"/>
        <v>1050</v>
      </c>
      <c r="H12" s="9">
        <v>0</v>
      </c>
      <c r="I12" s="9">
        <v>1639</v>
      </c>
      <c r="J12" s="9">
        <f t="shared" si="4"/>
        <v>1639</v>
      </c>
      <c r="K12" s="9">
        <v>0</v>
      </c>
      <c r="L12" s="9">
        <v>0</v>
      </c>
      <c r="M12" s="9">
        <f t="shared" si="5"/>
        <v>0</v>
      </c>
      <c r="N12" s="9">
        <v>0</v>
      </c>
      <c r="O12" s="9">
        <v>0</v>
      </c>
      <c r="P12" s="7">
        <f t="shared" si="6"/>
        <v>0</v>
      </c>
    </row>
    <row r="13" spans="1:16" ht="45" customHeight="1">
      <c r="A13" s="10" t="s">
        <v>19</v>
      </c>
      <c r="B13" s="9">
        <f t="shared" si="0"/>
        <v>56</v>
      </c>
      <c r="C13" s="9">
        <f t="shared" si="1"/>
        <v>1660</v>
      </c>
      <c r="D13" s="9">
        <f t="shared" si="2"/>
        <v>1716</v>
      </c>
      <c r="E13" s="9">
        <v>36</v>
      </c>
      <c r="F13" s="9">
        <v>64</v>
      </c>
      <c r="G13" s="9">
        <f t="shared" si="3"/>
        <v>100</v>
      </c>
      <c r="H13" s="9">
        <v>20</v>
      </c>
      <c r="I13" s="9">
        <v>1596</v>
      </c>
      <c r="J13" s="9">
        <f t="shared" si="4"/>
        <v>1616</v>
      </c>
      <c r="K13" s="9">
        <v>0</v>
      </c>
      <c r="L13" s="9">
        <v>0</v>
      </c>
      <c r="M13" s="9">
        <f t="shared" si="5"/>
        <v>0</v>
      </c>
      <c r="N13" s="9">
        <v>0</v>
      </c>
      <c r="O13" s="9">
        <v>0</v>
      </c>
      <c r="P13" s="7">
        <f t="shared" si="6"/>
        <v>0</v>
      </c>
    </row>
    <row r="14" spans="1:16" ht="45" customHeight="1">
      <c r="A14" s="10" t="s">
        <v>20</v>
      </c>
      <c r="B14" s="9">
        <f t="shared" si="0"/>
        <v>0</v>
      </c>
      <c r="C14" s="9">
        <f t="shared" si="1"/>
        <v>3599</v>
      </c>
      <c r="D14" s="9">
        <f t="shared" si="2"/>
        <v>3599</v>
      </c>
      <c r="E14" s="9">
        <v>0</v>
      </c>
      <c r="F14" s="9">
        <v>0</v>
      </c>
      <c r="G14" s="9">
        <f t="shared" si="3"/>
        <v>0</v>
      </c>
      <c r="H14" s="9">
        <v>0</v>
      </c>
      <c r="I14" s="9">
        <v>3599</v>
      </c>
      <c r="J14" s="9">
        <f t="shared" si="4"/>
        <v>3599</v>
      </c>
      <c r="K14" s="9">
        <v>0</v>
      </c>
      <c r="L14" s="9">
        <v>0</v>
      </c>
      <c r="M14" s="9">
        <f t="shared" si="5"/>
        <v>0</v>
      </c>
      <c r="N14" s="9">
        <v>0</v>
      </c>
      <c r="O14" s="9">
        <v>0</v>
      </c>
      <c r="P14" s="7">
        <f t="shared" si="6"/>
        <v>0</v>
      </c>
    </row>
    <row r="15" spans="1:16" ht="45" customHeight="1">
      <c r="A15" s="10" t="s">
        <v>21</v>
      </c>
      <c r="B15" s="9">
        <f t="shared" si="0"/>
        <v>0</v>
      </c>
      <c r="C15" s="9">
        <f t="shared" si="1"/>
        <v>993</v>
      </c>
      <c r="D15" s="9">
        <f t="shared" si="2"/>
        <v>993</v>
      </c>
      <c r="E15" s="9">
        <v>0</v>
      </c>
      <c r="F15" s="9">
        <v>831</v>
      </c>
      <c r="G15" s="9">
        <f t="shared" si="3"/>
        <v>831</v>
      </c>
      <c r="H15" s="9">
        <v>0</v>
      </c>
      <c r="I15" s="9">
        <v>162</v>
      </c>
      <c r="J15" s="9">
        <f t="shared" si="4"/>
        <v>162</v>
      </c>
      <c r="K15" s="9">
        <v>0</v>
      </c>
      <c r="L15" s="9">
        <v>0</v>
      </c>
      <c r="M15" s="9">
        <f t="shared" si="5"/>
        <v>0</v>
      </c>
      <c r="N15" s="9">
        <v>0</v>
      </c>
      <c r="O15" s="9">
        <v>0</v>
      </c>
      <c r="P15" s="7">
        <f t="shared" si="6"/>
        <v>0</v>
      </c>
    </row>
    <row r="16" spans="1:16" ht="45" customHeight="1">
      <c r="A16" s="9" t="s">
        <v>22</v>
      </c>
      <c r="B16" s="9">
        <f t="shared" si="0"/>
        <v>1389</v>
      </c>
      <c r="C16" s="9">
        <f t="shared" si="1"/>
        <v>3849</v>
      </c>
      <c r="D16" s="9">
        <f t="shared" si="2"/>
        <v>5238</v>
      </c>
      <c r="E16" s="9">
        <v>1000</v>
      </c>
      <c r="F16" s="9">
        <v>0</v>
      </c>
      <c r="G16" s="9">
        <f t="shared" si="3"/>
        <v>1000</v>
      </c>
      <c r="H16" s="9">
        <v>389</v>
      </c>
      <c r="I16" s="9">
        <v>49</v>
      </c>
      <c r="J16" s="9">
        <f t="shared" si="4"/>
        <v>438</v>
      </c>
      <c r="K16" s="9">
        <v>0</v>
      </c>
      <c r="L16" s="9">
        <v>0</v>
      </c>
      <c r="M16" s="9">
        <f t="shared" si="5"/>
        <v>0</v>
      </c>
      <c r="N16" s="9">
        <v>0</v>
      </c>
      <c r="O16" s="9">
        <v>3800</v>
      </c>
      <c r="P16" s="7">
        <f t="shared" si="6"/>
        <v>3800</v>
      </c>
    </row>
    <row r="17" spans="1:16" ht="45" customHeight="1">
      <c r="A17" s="9" t="s">
        <v>23</v>
      </c>
      <c r="B17" s="9">
        <f t="shared" si="0"/>
        <v>0</v>
      </c>
      <c r="C17" s="9">
        <f t="shared" si="1"/>
        <v>3288</v>
      </c>
      <c r="D17" s="9">
        <f t="shared" si="2"/>
        <v>3288</v>
      </c>
      <c r="E17" s="9">
        <v>0</v>
      </c>
      <c r="F17" s="9">
        <v>1247</v>
      </c>
      <c r="G17" s="9">
        <f t="shared" si="3"/>
        <v>1247</v>
      </c>
      <c r="H17" s="9">
        <v>0</v>
      </c>
      <c r="I17" s="9">
        <v>2041</v>
      </c>
      <c r="J17" s="9">
        <f t="shared" si="4"/>
        <v>2041</v>
      </c>
      <c r="K17" s="9">
        <v>0</v>
      </c>
      <c r="L17" s="9">
        <v>0</v>
      </c>
      <c r="M17" s="9">
        <f t="shared" si="5"/>
        <v>0</v>
      </c>
      <c r="N17" s="9">
        <v>0</v>
      </c>
      <c r="O17" s="9">
        <v>0</v>
      </c>
      <c r="P17" s="7">
        <f t="shared" si="6"/>
        <v>0</v>
      </c>
    </row>
    <row r="18" spans="1:16" ht="45" customHeight="1">
      <c r="A18" s="10" t="s">
        <v>24</v>
      </c>
      <c r="B18" s="9">
        <f t="shared" si="0"/>
        <v>374</v>
      </c>
      <c r="C18" s="9">
        <f t="shared" si="1"/>
        <v>1635</v>
      </c>
      <c r="D18" s="9">
        <f t="shared" si="2"/>
        <v>2009</v>
      </c>
      <c r="E18" s="9">
        <v>270</v>
      </c>
      <c r="F18" s="9">
        <v>1004</v>
      </c>
      <c r="G18" s="9">
        <f t="shared" si="3"/>
        <v>1274</v>
      </c>
      <c r="H18" s="9">
        <v>104</v>
      </c>
      <c r="I18" s="9">
        <v>631</v>
      </c>
      <c r="J18" s="9">
        <f t="shared" si="4"/>
        <v>735</v>
      </c>
      <c r="K18" s="9">
        <v>0</v>
      </c>
      <c r="L18" s="9">
        <v>0</v>
      </c>
      <c r="M18" s="9">
        <f t="shared" si="5"/>
        <v>0</v>
      </c>
      <c r="N18" s="9">
        <v>0</v>
      </c>
      <c r="O18" s="9">
        <v>0</v>
      </c>
      <c r="P18" s="7">
        <f t="shared" si="6"/>
        <v>0</v>
      </c>
    </row>
    <row r="19" spans="1:16" ht="45" customHeight="1">
      <c r="A19" s="9" t="s">
        <v>25</v>
      </c>
      <c r="B19" s="9">
        <f t="shared" si="0"/>
        <v>3633</v>
      </c>
      <c r="C19" s="9">
        <f t="shared" si="1"/>
        <v>1452</v>
      </c>
      <c r="D19" s="9">
        <f t="shared" si="2"/>
        <v>5085</v>
      </c>
      <c r="E19" s="9">
        <v>0</v>
      </c>
      <c r="F19" s="9">
        <v>0</v>
      </c>
      <c r="G19" s="9">
        <f t="shared" si="3"/>
        <v>0</v>
      </c>
      <c r="H19" s="9">
        <v>354</v>
      </c>
      <c r="I19" s="9">
        <v>1409</v>
      </c>
      <c r="J19" s="9">
        <f t="shared" si="4"/>
        <v>1763</v>
      </c>
      <c r="K19" s="9">
        <v>3279</v>
      </c>
      <c r="L19" s="9">
        <v>43</v>
      </c>
      <c r="M19" s="9">
        <f t="shared" si="5"/>
        <v>3322</v>
      </c>
      <c r="N19" s="9">
        <v>0</v>
      </c>
      <c r="O19" s="9">
        <v>0</v>
      </c>
      <c r="P19" s="7">
        <f t="shared" si="6"/>
        <v>0</v>
      </c>
    </row>
    <row r="20" spans="1:16" ht="45" customHeight="1">
      <c r="A20" s="9" t="s">
        <v>26</v>
      </c>
      <c r="B20" s="9">
        <f t="shared" si="0"/>
        <v>6695</v>
      </c>
      <c r="C20" s="9">
        <f t="shared" si="1"/>
        <v>665</v>
      </c>
      <c r="D20" s="9">
        <f t="shared" si="2"/>
        <v>7360</v>
      </c>
      <c r="E20" s="9">
        <v>0</v>
      </c>
      <c r="F20" s="9">
        <v>0</v>
      </c>
      <c r="G20" s="9">
        <f t="shared" si="3"/>
        <v>0</v>
      </c>
      <c r="H20" s="9">
        <v>145</v>
      </c>
      <c r="I20" s="9">
        <v>665</v>
      </c>
      <c r="J20" s="9">
        <f t="shared" si="4"/>
        <v>810</v>
      </c>
      <c r="K20" s="9">
        <v>0</v>
      </c>
      <c r="L20" s="9">
        <v>0</v>
      </c>
      <c r="M20" s="9">
        <f t="shared" si="5"/>
        <v>0</v>
      </c>
      <c r="N20" s="9">
        <v>6550</v>
      </c>
      <c r="O20" s="9">
        <v>0</v>
      </c>
      <c r="P20" s="7">
        <f t="shared" si="6"/>
        <v>6550</v>
      </c>
    </row>
    <row r="21" spans="1:16" ht="45" customHeight="1">
      <c r="A21" s="9" t="s">
        <v>27</v>
      </c>
      <c r="B21" s="9">
        <f t="shared" si="0"/>
        <v>0</v>
      </c>
      <c r="C21" s="9">
        <f t="shared" si="1"/>
        <v>1562</v>
      </c>
      <c r="D21" s="9">
        <f t="shared" si="2"/>
        <v>1562</v>
      </c>
      <c r="E21" s="9">
        <v>0</v>
      </c>
      <c r="F21" s="9">
        <v>295</v>
      </c>
      <c r="G21" s="9">
        <f t="shared" si="3"/>
        <v>295</v>
      </c>
      <c r="H21" s="9">
        <v>0</v>
      </c>
      <c r="I21" s="9">
        <v>0</v>
      </c>
      <c r="J21" s="9">
        <f t="shared" si="4"/>
        <v>0</v>
      </c>
      <c r="K21" s="9">
        <v>0</v>
      </c>
      <c r="L21" s="9">
        <v>1267</v>
      </c>
      <c r="M21" s="9">
        <f t="shared" si="5"/>
        <v>1267</v>
      </c>
      <c r="N21" s="9">
        <v>0</v>
      </c>
      <c r="O21" s="9">
        <v>0</v>
      </c>
      <c r="P21" s="7">
        <f t="shared" si="6"/>
        <v>0</v>
      </c>
    </row>
    <row r="22" spans="1:16" ht="45" customHeight="1">
      <c r="A22" s="9" t="s">
        <v>28</v>
      </c>
      <c r="B22" s="9">
        <f t="shared" si="0"/>
        <v>162584</v>
      </c>
      <c r="C22" s="9">
        <f t="shared" si="1"/>
        <v>47099</v>
      </c>
      <c r="D22" s="9">
        <f t="shared" si="2"/>
        <v>209683</v>
      </c>
      <c r="E22" s="9">
        <f>SUM(E6:E21)</f>
        <v>151677</v>
      </c>
      <c r="F22" s="9">
        <f>SUM(F6:F21)</f>
        <v>13091</v>
      </c>
      <c r="G22" s="9">
        <f aca="true" t="shared" si="7" ref="G22:P22">SUM(G6:G21)</f>
        <v>164768</v>
      </c>
      <c r="H22" s="9">
        <f t="shared" si="7"/>
        <v>1078</v>
      </c>
      <c r="I22" s="9">
        <f t="shared" si="7"/>
        <v>28898</v>
      </c>
      <c r="J22" s="9">
        <f t="shared" si="7"/>
        <v>29976</v>
      </c>
      <c r="K22" s="9">
        <f t="shared" si="7"/>
        <v>3279</v>
      </c>
      <c r="L22" s="9">
        <f t="shared" si="7"/>
        <v>1310</v>
      </c>
      <c r="M22" s="9">
        <f t="shared" si="7"/>
        <v>4589</v>
      </c>
      <c r="N22" s="9">
        <f t="shared" si="7"/>
        <v>6550</v>
      </c>
      <c r="O22" s="9">
        <f t="shared" si="7"/>
        <v>3800</v>
      </c>
      <c r="P22" s="9">
        <f t="shared" si="7"/>
        <v>10350</v>
      </c>
    </row>
  </sheetData>
  <sheetProtection/>
  <mergeCells count="8">
    <mergeCell ref="A2:P2"/>
    <mergeCell ref="N3:P3"/>
    <mergeCell ref="B4:D4"/>
    <mergeCell ref="E4:G4"/>
    <mergeCell ref="H4:J4"/>
    <mergeCell ref="K4:M4"/>
    <mergeCell ref="N4:P4"/>
    <mergeCell ref="A4:A5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landscape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</dc:creator>
  <cp:keywords/>
  <dc:description/>
  <cp:lastModifiedBy>lili</cp:lastModifiedBy>
  <dcterms:created xsi:type="dcterms:W3CDTF">2020-03-17T02:44:58Z</dcterms:created>
  <dcterms:modified xsi:type="dcterms:W3CDTF">2023-04-13T03:24:44Z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39C59857DFE3423092FE432282BEBF32</vt:lpwstr>
  </property>
</Properties>
</file>