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中央农村环境整治" sheetId="1" r:id="rId1"/>
    <sheet name="省级农村资金" sheetId="2" r:id="rId2"/>
  </sheets>
  <definedNames/>
  <calcPr fullCalcOnLoad="1"/>
</workbook>
</file>

<file path=xl/sharedStrings.xml><?xml version="1.0" encoding="utf-8"?>
<sst xmlns="http://schemas.openxmlformats.org/spreadsheetml/2006/main" count="241" uniqueCount="97">
  <si>
    <t>附件3</t>
  </si>
  <si>
    <t>忻州市2018-2020年中央农村环境综合整治专项资金项目公示表</t>
  </si>
  <si>
    <t>填报截至日期：2020年 5月 28日</t>
  </si>
  <si>
    <t>金额单位：万元</t>
  </si>
  <si>
    <t>序号</t>
  </si>
  <si>
    <t>年度（项目类型）</t>
  </si>
  <si>
    <t>省份</t>
  </si>
  <si>
    <t>地市</t>
  </si>
  <si>
    <t>区县</t>
  </si>
  <si>
    <t>项目
名称</t>
  </si>
  <si>
    <t>项目建设主要内容</t>
  </si>
  <si>
    <t>项目承担单位</t>
  </si>
  <si>
    <t>总投资</t>
  </si>
  <si>
    <t>中央资金</t>
  </si>
  <si>
    <t>其他资金</t>
  </si>
  <si>
    <t>项目进度</t>
  </si>
  <si>
    <t>备注</t>
  </si>
  <si>
    <t>预算</t>
  </si>
  <si>
    <t>已拨付到项目单位资金</t>
  </si>
  <si>
    <t>未拨付到项目单位资金</t>
  </si>
  <si>
    <t>企业自筹</t>
  </si>
  <si>
    <t>地方财政资金</t>
  </si>
  <si>
    <t>未开工</t>
  </si>
  <si>
    <t>正在实施</t>
  </si>
  <si>
    <t>已建成投运</t>
  </si>
  <si>
    <t>省级财政</t>
  </si>
  <si>
    <t>市级财政</t>
  </si>
  <si>
    <t>县级财政</t>
  </si>
  <si>
    <t>已支出</t>
  </si>
  <si>
    <t>已到位</t>
  </si>
  <si>
    <t>需说明未开工原因，中央资金是否拨付等情况</t>
  </si>
  <si>
    <t>需说明项目具体进度，形成的实物量，中央资金拨付等情况</t>
  </si>
  <si>
    <t>需说明是否竣工验收，产生的环境效益，中央资金拨付等情况</t>
  </si>
  <si>
    <t>农村环境整治</t>
  </si>
  <si>
    <t>2018年</t>
  </si>
  <si>
    <t>山西</t>
  </si>
  <si>
    <t>忻州</t>
  </si>
  <si>
    <t>静乐县</t>
  </si>
  <si>
    <t>农村环境综合整治项目</t>
  </si>
  <si>
    <t>饮用水源地警示标志、垃圾处理池等</t>
  </si>
  <si>
    <t>静乐县生态环境局</t>
  </si>
  <si>
    <t>完工</t>
  </si>
  <si>
    <t>繁峙县</t>
  </si>
  <si>
    <t>繁峙县生态环境局</t>
  </si>
  <si>
    <t>宁武县</t>
  </si>
  <si>
    <t>宁武县政府</t>
  </si>
  <si>
    <t>资金整合使用</t>
  </si>
  <si>
    <t>保德县</t>
  </si>
  <si>
    <t>保德县生态环境局</t>
  </si>
  <si>
    <t>在建</t>
  </si>
  <si>
    <t>代县</t>
  </si>
  <si>
    <t>代县生态环境局</t>
  </si>
  <si>
    <t>2019年</t>
  </si>
  <si>
    <t>五台县</t>
  </si>
  <si>
    <t>2019年财政局已将此项资金予以整合用于脱贫攻坚，并支付产业基础设施建设等项目</t>
  </si>
  <si>
    <t>25个村庄的农村整治和1个村庄的农村生活污水治理</t>
  </si>
  <si>
    <t>垃圾池、垃圾清运设备、水源地围网、生活污水收集管网</t>
  </si>
  <si>
    <t>代县雁门市政建设工程有限公司、山西龙典建筑工程有限公司</t>
  </si>
  <si>
    <t>1个村庄的农村生活污水治理工程，主体工程已完工，拨付资金213.712万元</t>
  </si>
  <si>
    <t>25个村庄农村环境综合整治工程已竣工，决算拨付资金218.8758万元；</t>
  </si>
  <si>
    <t>1、繁峙县圣水头污水处理站工程2、繁峙县生活垃圾填埋场渗滤液处理站工程</t>
  </si>
  <si>
    <t>1、新建一座日处理350t/d的生活污水处理站；2、建设一座日处理50t/d的垃圾渗滤液处理设施。</t>
  </si>
  <si>
    <t>县住建局</t>
  </si>
  <si>
    <t>正在进行土方开挖阶段</t>
  </si>
  <si>
    <t>宁武县农村环境综合整治</t>
  </si>
  <si>
    <t>生活垃圾整治、饮用水源地保护</t>
  </si>
  <si>
    <t>乡（镇）人民政府</t>
  </si>
  <si>
    <t>中央资金已拨付至乡镇人民政府。部分乡镇已购置垃圾车及垃圾桶，因受疫情影响其他整治项目延缓。</t>
  </si>
  <si>
    <t>静乐县西崖底村农村生活污水治理</t>
  </si>
  <si>
    <t>西崖底村生活污水管网建设</t>
  </si>
  <si>
    <t>静乐县污水净化中心</t>
  </si>
  <si>
    <t>已编制挖完成项目实施方案，铺设污水管网2.2公里</t>
  </si>
  <si>
    <t>近期内结合我先实施的山水林田湖草项目准备土建工程</t>
  </si>
  <si>
    <t>神池县</t>
  </si>
  <si>
    <t>神池县龙泉镇窑子上村生活污水管网铺设工程</t>
  </si>
  <si>
    <t>管网铺设</t>
  </si>
  <si>
    <t>山西坤山建筑工程有限公司</t>
  </si>
  <si>
    <t>已建成未验收</t>
  </si>
  <si>
    <t>五寨县</t>
  </si>
  <si>
    <t>污水处理厂</t>
  </si>
  <si>
    <t>三岔镇污水处理厂管道</t>
  </si>
  <si>
    <t>岢岚县</t>
  </si>
  <si>
    <t>王家岔乡农村生活污水治理项目</t>
  </si>
  <si>
    <t>王家岔乡8个村庄农村污水管网及污水处理站</t>
  </si>
  <si>
    <t>岢岚县荷坪岚漪扶贫开发有限公司</t>
  </si>
  <si>
    <t>已建成未验收、未投入运行。</t>
  </si>
  <si>
    <t>2020年</t>
  </si>
  <si>
    <t>省级农村环境综合整治专项资金项目进展情况表</t>
  </si>
  <si>
    <t>忻府区</t>
  </si>
  <si>
    <t>排水渠、河道、污水处理站等项目建设</t>
  </si>
  <si>
    <t>忻府区奇村等7个项目单位</t>
  </si>
  <si>
    <t>定襄县</t>
  </si>
  <si>
    <t>定襄县环境保护局</t>
  </si>
  <si>
    <t>对所涉及103眼饮用水水源设置围网建设和警示标识</t>
  </si>
  <si>
    <t>繁峙</t>
  </si>
  <si>
    <t>实施赵庄河截污工程；滨河南路（移民小区路口）至滨河北路（东泰路口）污水提升工程</t>
  </si>
  <si>
    <t>繁峙县人民政府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</si>
</sst>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方正宋黑简体"/>
      <family val="0"/>
    </font>
    <font>
      <b/>
      <sz val="14"/>
      <name val="宋体"/>
      <family val="0"/>
    </font>
    <font>
      <sz val="20"/>
      <name val="华文中宋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sz val="11"/>
      <name val="方正宋黑简体"/>
      <family val="0"/>
    </font>
    <font>
      <sz val="11"/>
      <name val="黑体"/>
      <family val="0"/>
    </font>
    <font>
      <b/>
      <sz val="11"/>
      <name val="宋体"/>
      <family val="0"/>
    </font>
    <font>
      <sz val="12"/>
      <name val="仿宋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4"/>
      <name val="黑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宋体"/>
      <family val="0"/>
    </font>
    <font>
      <sz val="11"/>
      <color theme="1" tint="0.04998999834060669"/>
      <name val="宋体"/>
      <family val="0"/>
    </font>
    <font>
      <sz val="11"/>
      <color rgb="FFFF0000"/>
      <name val="宋体"/>
      <family val="0"/>
    </font>
    <font>
      <sz val="11"/>
      <color theme="0" tint="-0.0499799996614456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9" fillId="6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>
      <alignment/>
      <protection/>
    </xf>
    <xf numFmtId="0" fontId="0" fillId="2" borderId="2" applyNumberFormat="0" applyFont="0" applyAlignment="0" applyProtection="0"/>
    <xf numFmtId="0" fontId="14" fillId="0" borderId="0" applyProtection="0">
      <alignment vertical="center"/>
    </xf>
    <xf numFmtId="0" fontId="18" fillId="0" borderId="0" applyNumberFormat="0" applyFill="0" applyBorder="0" applyAlignment="0" applyProtection="0"/>
    <xf numFmtId="0" fontId="14" fillId="0" borderId="0">
      <alignment vertical="center"/>
      <protection/>
    </xf>
    <xf numFmtId="0" fontId="16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0" borderId="0">
      <alignment/>
      <protection/>
    </xf>
    <xf numFmtId="0" fontId="34" fillId="0" borderId="4" applyNumberFormat="0" applyFill="0" applyAlignment="0" applyProtection="0"/>
    <xf numFmtId="0" fontId="16" fillId="10" borderId="0" applyNumberFormat="0" applyBorder="0" applyAlignment="0" applyProtection="0"/>
    <xf numFmtId="0" fontId="18" fillId="0" borderId="5" applyNumberFormat="0" applyFill="0" applyAlignment="0" applyProtection="0"/>
    <xf numFmtId="0" fontId="16" fillId="11" borderId="0" applyNumberFormat="0" applyBorder="0" applyAlignment="0" applyProtection="0"/>
    <xf numFmtId="0" fontId="28" fillId="12" borderId="6" applyNumberFormat="0" applyAlignment="0" applyProtection="0"/>
    <xf numFmtId="0" fontId="32" fillId="12" borderId="1" applyNumberFormat="0" applyAlignment="0" applyProtection="0"/>
    <xf numFmtId="0" fontId="31" fillId="13" borderId="7" applyNumberFormat="0" applyAlignment="0" applyProtection="0"/>
    <xf numFmtId="0" fontId="14" fillId="0" borderId="0">
      <alignment vertical="center"/>
      <protection/>
    </xf>
    <xf numFmtId="0" fontId="0" fillId="6" borderId="0" applyNumberFormat="0" applyBorder="0" applyAlignment="0" applyProtection="0"/>
    <xf numFmtId="0" fontId="16" fillId="14" borderId="0" applyNumberFormat="0" applyBorder="0" applyAlignment="0" applyProtection="0"/>
    <xf numFmtId="0" fontId="20" fillId="0" borderId="8" applyNumberFormat="0" applyFill="0" applyAlignment="0" applyProtection="0"/>
    <xf numFmtId="0" fontId="33" fillId="0" borderId="9" applyNumberFormat="0" applyFill="0" applyAlignment="0" applyProtection="0"/>
    <xf numFmtId="0" fontId="22" fillId="15" borderId="0" applyNumberFormat="0" applyBorder="0" applyAlignment="0" applyProtection="0"/>
    <xf numFmtId="0" fontId="27" fillId="7" borderId="0" applyNumberFormat="0" applyBorder="0" applyAlignment="0" applyProtection="0"/>
    <xf numFmtId="0" fontId="14" fillId="0" borderId="0">
      <alignment vertical="center"/>
      <protection/>
    </xf>
    <xf numFmtId="0" fontId="0" fillId="5" borderId="0" applyNumberFormat="0" applyBorder="0" applyAlignment="0" applyProtection="0"/>
    <xf numFmtId="0" fontId="16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4" fillId="0" borderId="0">
      <alignment vertical="center"/>
      <protection/>
    </xf>
    <xf numFmtId="0" fontId="16" fillId="16" borderId="0" applyNumberFormat="0" applyBorder="0" applyAlignment="0" applyProtection="0"/>
    <xf numFmtId="0" fontId="14" fillId="0" borderId="0">
      <alignment vertical="center"/>
      <protection/>
    </xf>
    <xf numFmtId="0" fontId="16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14" fillId="0" borderId="0">
      <alignment vertical="center"/>
      <protection/>
    </xf>
    <xf numFmtId="0" fontId="16" fillId="10" borderId="0" applyNumberFormat="0" applyBorder="0" applyAlignment="0" applyProtection="0"/>
    <xf numFmtId="0" fontId="0" fillId="4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0" applyProtection="0">
      <alignment vertical="center"/>
    </xf>
    <xf numFmtId="0" fontId="14" fillId="0" borderId="0">
      <alignment vertical="center"/>
      <protection/>
    </xf>
    <xf numFmtId="0" fontId="16" fillId="18" borderId="0" applyNumberFormat="0" applyBorder="0" applyAlignment="0" applyProtection="0"/>
    <xf numFmtId="0" fontId="0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5" fillId="0" borderId="0">
      <alignment vertical="center"/>
      <protection/>
    </xf>
    <xf numFmtId="0" fontId="14" fillId="0" borderId="0">
      <alignment/>
      <protection/>
    </xf>
    <xf numFmtId="0" fontId="14" fillId="0" borderId="0" applyProtection="0">
      <alignment vertical="center"/>
    </xf>
    <xf numFmtId="0" fontId="14" fillId="0" borderId="0">
      <alignment vertical="center"/>
      <protection/>
    </xf>
    <xf numFmtId="0" fontId="21" fillId="0" borderId="0">
      <alignment/>
      <protection/>
    </xf>
    <xf numFmtId="0" fontId="14" fillId="0" borderId="0">
      <alignment vertical="center"/>
      <protection/>
    </xf>
    <xf numFmtId="0" fontId="14" fillId="0" borderId="0" applyProtection="0">
      <alignment vertical="center"/>
    </xf>
    <xf numFmtId="0" fontId="14" fillId="0" borderId="0">
      <alignment vertical="center"/>
      <protection/>
    </xf>
    <xf numFmtId="0" fontId="35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26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 applyProtection="0">
      <alignment vertical="center"/>
    </xf>
    <xf numFmtId="0" fontId="14" fillId="0" borderId="0">
      <alignment vertical="center"/>
      <protection/>
    </xf>
    <xf numFmtId="0" fontId="14" fillId="0" borderId="0" applyProtection="0">
      <alignment vertical="center"/>
    </xf>
    <xf numFmtId="0" fontId="21" fillId="0" borderId="0">
      <alignment/>
      <protection/>
    </xf>
  </cellStyleXfs>
  <cellXfs count="5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19" borderId="10" xfId="0" applyNumberFormat="1" applyFont="1" applyFill="1" applyBorder="1" applyAlignment="1">
      <alignment horizontal="center" vertical="center" wrapText="1"/>
    </xf>
    <xf numFmtId="0" fontId="5" fillId="19" borderId="1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19" borderId="10" xfId="0" applyNumberFormat="1" applyFont="1" applyFill="1" applyBorder="1" applyAlignment="1">
      <alignment horizontal="center" vertical="center" wrapText="1"/>
    </xf>
    <xf numFmtId="0" fontId="1" fillId="19" borderId="10" xfId="0" applyNumberFormat="1" applyFont="1" applyFill="1" applyBorder="1" applyAlignment="1">
      <alignment horizontal="left" vertical="center" wrapText="1"/>
    </xf>
    <xf numFmtId="0" fontId="39" fillId="19" borderId="10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0" fillId="19" borderId="10" xfId="0" applyNumberFormat="1" applyFont="1" applyFill="1" applyBorder="1" applyAlignment="1">
      <alignment horizontal="center" vertical="center" wrapText="1"/>
    </xf>
    <xf numFmtId="0" fontId="5" fillId="12" borderId="10" xfId="0" applyNumberFormat="1" applyFont="1" applyFill="1" applyBorder="1" applyAlignment="1">
      <alignment horizontal="center" vertical="center" wrapText="1"/>
    </xf>
    <xf numFmtId="0" fontId="1" fillId="12" borderId="10" xfId="0" applyNumberFormat="1" applyFont="1" applyFill="1" applyBorder="1" applyAlignment="1">
      <alignment horizontal="center" vertical="center" wrapText="1"/>
    </xf>
    <xf numFmtId="0" fontId="11" fillId="19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19" borderId="10" xfId="103" applyFont="1" applyFill="1" applyBorder="1" applyAlignment="1">
      <alignment horizontal="center" vertical="center" wrapText="1"/>
      <protection/>
    </xf>
    <xf numFmtId="0" fontId="1" fillId="0" borderId="10" xfId="103" applyFont="1" applyFill="1" applyBorder="1" applyAlignment="1">
      <alignment horizontal="center" vertical="center" wrapText="1"/>
      <protection/>
    </xf>
    <xf numFmtId="176" fontId="9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176" fontId="10" fillId="19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41" fillId="0" borderId="10" xfId="10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</cellXfs>
  <cellStyles count="100">
    <cellStyle name="Normal" xfId="0"/>
    <cellStyle name="Currency [0]" xfId="15"/>
    <cellStyle name="20% - 强调文字颜色 3" xfId="16"/>
    <cellStyle name="20% - 强调文字颜色 4 2 2 2 2 4 3" xfId="17"/>
    <cellStyle name="40% - 强调文字颜色 5 2 5 3 2" xfId="18"/>
    <cellStyle name="20% - 强调文字颜色 5 2 3 2 2 2 3" xfId="19"/>
    <cellStyle name="输入" xfId="20"/>
    <cellStyle name="Currency" xfId="21"/>
    <cellStyle name="Comma [0]" xfId="22"/>
    <cellStyle name="常规_附件1_9" xfId="23"/>
    <cellStyle name="40% - 强调文字颜色 3" xfId="24"/>
    <cellStyle name="差" xfId="25"/>
    <cellStyle name="Comma" xfId="26"/>
    <cellStyle name="Hyperlink" xfId="27"/>
    <cellStyle name="常规_Sheet1_土壤污染防治_1" xfId="28"/>
    <cellStyle name="60% - 强调文字颜色 3" xfId="29"/>
    <cellStyle name="Percent" xfId="30"/>
    <cellStyle name="Followed Hyperlink" xfId="31"/>
    <cellStyle name="常规_中央资金_8" xfId="32"/>
    <cellStyle name="注释" xfId="33"/>
    <cellStyle name="常规 6" xfId="34"/>
    <cellStyle name="标题 4" xfId="35"/>
    <cellStyle name="常规_中央资金" xfId="36"/>
    <cellStyle name="60% - 强调文字颜色 2" xfId="37"/>
    <cellStyle name="警告文本" xfId="38"/>
    <cellStyle name="标题" xfId="39"/>
    <cellStyle name="解释性文本" xfId="40"/>
    <cellStyle name="标题 1" xfId="41"/>
    <cellStyle name="常规_Sheet1_附件2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常规_附件1_11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常规_附件1_10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常规_附件1_12" xfId="64"/>
    <cellStyle name="强调文字颜色 3" xfId="65"/>
    <cellStyle name="常规_附件1_13" xfId="66"/>
    <cellStyle name="强调文字颜色 4" xfId="67"/>
    <cellStyle name="20% - 强调文字颜色 4" xfId="68"/>
    <cellStyle name="40% - 强调文字颜色 4" xfId="69"/>
    <cellStyle name="常规_附件1_14" xfId="70"/>
    <cellStyle name="强调文字颜色 5" xfId="71"/>
    <cellStyle name="40% - 强调文字颜色 5" xfId="72"/>
    <cellStyle name="60% - 强调文字颜色 5" xfId="73"/>
    <cellStyle name="常规 6_农村环境整治" xfId="74"/>
    <cellStyle name="常规_附件1_15" xfId="75"/>
    <cellStyle name="强调文字颜色 6" xfId="76"/>
    <cellStyle name="40% - 强调文字颜色 6" xfId="77"/>
    <cellStyle name="60% - 强调文字颜色 6" xfId="78"/>
    <cellStyle name="常规_附件1_16" xfId="79"/>
    <cellStyle name="常规_附件1_17" xfId="80"/>
    <cellStyle name="常规 2" xfId="81"/>
    <cellStyle name="常规_中央资金_5" xfId="82"/>
    <cellStyle name="常规_Sheet1_附件1" xfId="83"/>
    <cellStyle name="常规_Sheet1" xfId="84"/>
    <cellStyle name="常规 6_Sheet4" xfId="85"/>
    <cellStyle name="常规_附件1_1" xfId="86"/>
    <cellStyle name="常规_附件1_2_大气污染防治" xfId="87"/>
    <cellStyle name="常规_附件1_2" xfId="88"/>
    <cellStyle name="常规 6_农村环境整治_1" xfId="89"/>
    <cellStyle name="常规_附件1_3" xfId="90"/>
    <cellStyle name="常规_Sheet1_1" xfId="91"/>
    <cellStyle name="常规_附件1_4" xfId="92"/>
    <cellStyle name="常规_附件1" xfId="93"/>
    <cellStyle name="常规_附件1_5" xfId="94"/>
    <cellStyle name="常规_附件1_6" xfId="95"/>
    <cellStyle name="常规_附件2" xfId="96"/>
    <cellStyle name="常规_附件1_7" xfId="97"/>
    <cellStyle name="常规_附件1_8" xfId="98"/>
    <cellStyle name="常规_附件二的附表" xfId="99"/>
    <cellStyle name="常规_Sheet1_土壤污染防治" xfId="100"/>
    <cellStyle name="常规_土壤污染详查" xfId="101"/>
    <cellStyle name="常规_中央资金_16" xfId="102"/>
    <cellStyle name="常规_正式" xfId="103"/>
    <cellStyle name="常规_土壤污染详查_1" xfId="104"/>
    <cellStyle name="常规_土壤污染详查_2" xfId="105"/>
    <cellStyle name="常规_土壤污染防治_1" xfId="106"/>
    <cellStyle name="常规_2013-2017中央" xfId="107"/>
    <cellStyle name="常规_土壤污染防治_2" xfId="108"/>
    <cellStyle name="常规_土壤污染防治_3" xfId="109"/>
    <cellStyle name="常规 15" xfId="110"/>
    <cellStyle name="常规_土壤污染防治_4" xfId="111"/>
    <cellStyle name="常规 6_Sheet4_1" xfId="112"/>
    <cellStyle name="常规_土壤污染防治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="70" zoomScaleNormal="70" zoomScaleSheetLayoutView="100" workbookViewId="0" topLeftCell="A1">
      <pane ySplit="6" topLeftCell="A14" activePane="bottomLeft" state="frozen"/>
      <selection pane="bottomLeft" activeCell="Q27" sqref="Q27"/>
    </sheetView>
  </sheetViews>
  <sheetFormatPr defaultColWidth="9.00390625" defaultRowHeight="24" customHeight="1"/>
  <cols>
    <col min="1" max="1" width="5.75390625" style="3" customWidth="1"/>
    <col min="2" max="2" width="10.875" style="3" customWidth="1"/>
    <col min="3" max="3" width="7.125" style="3" customWidth="1"/>
    <col min="4" max="4" width="5.875" style="3" customWidth="1"/>
    <col min="5" max="5" width="8.00390625" style="3" customWidth="1"/>
    <col min="6" max="6" width="13.50390625" style="3" customWidth="1"/>
    <col min="7" max="7" width="18.875" style="3" customWidth="1"/>
    <col min="8" max="8" width="14.375" style="3" customWidth="1"/>
    <col min="9" max="9" width="7.50390625" style="3" customWidth="1"/>
    <col min="10" max="10" width="12.50390625" style="4" customWidth="1"/>
    <col min="11" max="11" width="10.50390625" style="3" customWidth="1"/>
    <col min="12" max="12" width="6.75390625" style="3" customWidth="1"/>
    <col min="13" max="13" width="6.625" style="3" customWidth="1"/>
    <col min="14" max="14" width="9.50390625" style="3" customWidth="1"/>
    <col min="15" max="15" width="4.375" style="3" customWidth="1"/>
    <col min="16" max="16" width="6.375" style="3" customWidth="1"/>
    <col min="17" max="17" width="7.50390625" style="3" customWidth="1"/>
    <col min="18" max="18" width="8.125" style="3" customWidth="1"/>
    <col min="19" max="19" width="6.75390625" style="3" customWidth="1"/>
    <col min="20" max="20" width="6.875" style="3" customWidth="1"/>
    <col min="21" max="21" width="11.75390625" style="3" customWidth="1"/>
    <col min="22" max="22" width="14.125" style="3" customWidth="1"/>
    <col min="23" max="23" width="11.75390625" style="3" customWidth="1"/>
    <col min="24" max="24" width="11.375" style="3" customWidth="1"/>
    <col min="25" max="25" width="9.00390625" style="3" customWidth="1"/>
    <col min="26" max="252" width="9.00390625" style="1" customWidth="1"/>
  </cols>
  <sheetData>
    <row r="1" spans="1:2" ht="24" customHeight="1">
      <c r="A1" s="5" t="s">
        <v>0</v>
      </c>
      <c r="B1" s="5"/>
    </row>
    <row r="2" spans="1:24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s="2" customFormat="1" ht="24" customHeight="1">
      <c r="A3" s="20"/>
      <c r="B3" s="20"/>
      <c r="C3" s="18"/>
      <c r="D3" s="18"/>
      <c r="E3" s="18"/>
      <c r="F3" s="18"/>
      <c r="G3" s="20" t="s">
        <v>2</v>
      </c>
      <c r="H3" s="20"/>
      <c r="I3" s="20"/>
      <c r="J3" s="41"/>
      <c r="K3" s="20"/>
      <c r="L3" s="20"/>
      <c r="M3" s="20"/>
      <c r="N3" s="20"/>
      <c r="O3" s="20"/>
      <c r="P3" s="20"/>
      <c r="Q3" s="18"/>
      <c r="R3" s="18"/>
      <c r="S3" s="18"/>
      <c r="T3" s="18"/>
      <c r="U3" s="18"/>
      <c r="V3" s="18"/>
      <c r="W3" s="20" t="s">
        <v>3</v>
      </c>
      <c r="X3" s="20"/>
      <c r="Y3" s="18"/>
    </row>
    <row r="4" spans="1:25" s="2" customFormat="1" ht="24" customHeight="1">
      <c r="A4" s="21" t="s">
        <v>4</v>
      </c>
      <c r="B4" s="22" t="s">
        <v>5</v>
      </c>
      <c r="C4" s="21" t="s">
        <v>6</v>
      </c>
      <c r="D4" s="21" t="s">
        <v>7</v>
      </c>
      <c r="E4" s="21" t="s">
        <v>8</v>
      </c>
      <c r="F4" s="21" t="s">
        <v>9</v>
      </c>
      <c r="G4" s="21" t="s">
        <v>10</v>
      </c>
      <c r="H4" s="21" t="s">
        <v>11</v>
      </c>
      <c r="I4" s="21" t="s">
        <v>12</v>
      </c>
      <c r="J4" s="42" t="s">
        <v>13</v>
      </c>
      <c r="K4" s="21"/>
      <c r="L4" s="21"/>
      <c r="M4" s="21"/>
      <c r="N4" s="21"/>
      <c r="O4" s="21" t="s">
        <v>14</v>
      </c>
      <c r="P4" s="21"/>
      <c r="Q4" s="21"/>
      <c r="R4" s="21"/>
      <c r="S4" s="21"/>
      <c r="T4" s="21"/>
      <c r="U4" s="21" t="s">
        <v>15</v>
      </c>
      <c r="V4" s="21"/>
      <c r="W4" s="21"/>
      <c r="X4" s="21" t="s">
        <v>16</v>
      </c>
      <c r="Y4" s="18"/>
    </row>
    <row r="5" spans="1:25" s="2" customFormat="1" ht="24" customHeight="1">
      <c r="A5" s="21"/>
      <c r="B5" s="23"/>
      <c r="C5" s="21"/>
      <c r="D5" s="21"/>
      <c r="E5" s="21"/>
      <c r="F5" s="21"/>
      <c r="G5" s="21"/>
      <c r="H5" s="21"/>
      <c r="I5" s="21"/>
      <c r="J5" s="42" t="s">
        <v>17</v>
      </c>
      <c r="K5" s="21" t="s">
        <v>18</v>
      </c>
      <c r="L5" s="21" t="s">
        <v>19</v>
      </c>
      <c r="M5" s="21"/>
      <c r="N5" s="21"/>
      <c r="O5" s="21" t="s">
        <v>20</v>
      </c>
      <c r="P5" s="21"/>
      <c r="Q5" s="21" t="s">
        <v>21</v>
      </c>
      <c r="R5" s="21"/>
      <c r="S5" s="21" t="s">
        <v>14</v>
      </c>
      <c r="T5" s="21"/>
      <c r="U5" s="21" t="s">
        <v>22</v>
      </c>
      <c r="V5" s="21" t="s">
        <v>23</v>
      </c>
      <c r="W5" s="21" t="s">
        <v>24</v>
      </c>
      <c r="X5" s="21"/>
      <c r="Y5" s="18"/>
    </row>
    <row r="6" spans="1:25" s="2" customFormat="1" ht="79.5" customHeight="1">
      <c r="A6" s="21"/>
      <c r="B6" s="24"/>
      <c r="C6" s="21"/>
      <c r="D6" s="21"/>
      <c r="E6" s="21"/>
      <c r="F6" s="21"/>
      <c r="G6" s="21"/>
      <c r="H6" s="21"/>
      <c r="I6" s="21"/>
      <c r="J6" s="42"/>
      <c r="K6" s="21"/>
      <c r="L6" s="21" t="s">
        <v>25</v>
      </c>
      <c r="M6" s="21" t="s">
        <v>26</v>
      </c>
      <c r="N6" s="21" t="s">
        <v>27</v>
      </c>
      <c r="O6" s="21" t="s">
        <v>17</v>
      </c>
      <c r="P6" s="21" t="s">
        <v>28</v>
      </c>
      <c r="Q6" s="21" t="s">
        <v>17</v>
      </c>
      <c r="R6" s="21" t="s">
        <v>18</v>
      </c>
      <c r="S6" s="21" t="s">
        <v>17</v>
      </c>
      <c r="T6" s="21" t="s">
        <v>29</v>
      </c>
      <c r="U6" s="21" t="s">
        <v>30</v>
      </c>
      <c r="V6" s="21" t="s">
        <v>31</v>
      </c>
      <c r="W6" s="21" t="s">
        <v>32</v>
      </c>
      <c r="X6" s="21"/>
      <c r="Y6" s="18"/>
    </row>
    <row r="7" spans="1:24" ht="40.5" customHeight="1">
      <c r="A7" s="25" t="s">
        <v>33</v>
      </c>
      <c r="B7" s="25"/>
      <c r="C7" s="26"/>
      <c r="D7" s="26"/>
      <c r="E7" s="26"/>
      <c r="F7" s="26"/>
      <c r="G7" s="26"/>
      <c r="H7" s="26"/>
      <c r="I7" s="43"/>
      <c r="J7" s="43"/>
      <c r="K7" s="43"/>
      <c r="L7" s="43" t="e">
        <f>#REF!+#REF!+L8</f>
        <v>#REF!</v>
      </c>
      <c r="M7" s="43" t="e">
        <f>#REF!+#REF!+M8</f>
        <v>#REF!</v>
      </c>
      <c r="N7" s="43"/>
      <c r="O7" s="43" t="e">
        <f>#REF!+O8</f>
        <v>#REF!</v>
      </c>
      <c r="P7" s="43" t="e">
        <f>#REF!+P8</f>
        <v>#REF!</v>
      </c>
      <c r="Q7" s="43" t="e">
        <f>#REF!+Q8</f>
        <v>#REF!</v>
      </c>
      <c r="R7" s="43"/>
      <c r="S7" s="43"/>
      <c r="T7" s="43"/>
      <c r="U7" s="26"/>
      <c r="V7" s="26"/>
      <c r="W7" s="26"/>
      <c r="X7" s="26"/>
    </row>
    <row r="8" spans="1:24" ht="24" customHeight="1">
      <c r="A8" s="27" t="s">
        <v>34</v>
      </c>
      <c r="B8" s="27"/>
      <c r="C8" s="28"/>
      <c r="D8" s="26"/>
      <c r="E8" s="26"/>
      <c r="F8" s="26"/>
      <c r="G8" s="26"/>
      <c r="H8" s="27"/>
      <c r="I8" s="27">
        <f>SUM(I9:I13)</f>
        <v>2039</v>
      </c>
      <c r="J8" s="27">
        <f>SUM(J9:J13)</f>
        <v>2059</v>
      </c>
      <c r="K8" s="27">
        <f>SUM(K9:K13)</f>
        <v>2059</v>
      </c>
      <c r="L8" s="26">
        <f aca="true" t="shared" si="0" ref="J8:S8">SUM(L9:L13)</f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 t="shared" si="0"/>
        <v>0</v>
      </c>
      <c r="R8" s="26">
        <f t="shared" si="0"/>
        <v>12</v>
      </c>
      <c r="S8" s="26">
        <f t="shared" si="0"/>
        <v>0</v>
      </c>
      <c r="T8" s="26"/>
      <c r="U8" s="26"/>
      <c r="V8" s="26"/>
      <c r="W8" s="26"/>
      <c r="X8" s="26"/>
    </row>
    <row r="9" spans="1:24" ht="33" customHeight="1">
      <c r="A9" s="29">
        <v>1</v>
      </c>
      <c r="B9" s="29" t="s">
        <v>34</v>
      </c>
      <c r="C9" s="30" t="s">
        <v>35</v>
      </c>
      <c r="D9" s="30" t="s">
        <v>36</v>
      </c>
      <c r="E9" s="30" t="s">
        <v>37</v>
      </c>
      <c r="F9" s="31" t="s">
        <v>38</v>
      </c>
      <c r="G9" s="31" t="s">
        <v>39</v>
      </c>
      <c r="H9" s="30" t="s">
        <v>40</v>
      </c>
      <c r="I9" s="44">
        <v>518</v>
      </c>
      <c r="J9" s="44">
        <v>518</v>
      </c>
      <c r="K9" s="44">
        <v>518</v>
      </c>
      <c r="L9" s="44"/>
      <c r="M9" s="44"/>
      <c r="N9" s="44"/>
      <c r="O9" s="45"/>
      <c r="P9" s="45"/>
      <c r="Q9" s="45"/>
      <c r="R9" s="45">
        <v>12</v>
      </c>
      <c r="S9" s="45"/>
      <c r="T9" s="45"/>
      <c r="U9" s="29"/>
      <c r="V9" s="45"/>
      <c r="W9" s="45" t="s">
        <v>41</v>
      </c>
      <c r="X9" s="53"/>
    </row>
    <row r="10" spans="1:24" ht="36" customHeight="1">
      <c r="A10" s="29">
        <v>2</v>
      </c>
      <c r="B10" s="29" t="s">
        <v>34</v>
      </c>
      <c r="C10" s="30" t="s">
        <v>35</v>
      </c>
      <c r="D10" s="30" t="s">
        <v>36</v>
      </c>
      <c r="E10" s="30" t="s">
        <v>42</v>
      </c>
      <c r="F10" s="31" t="s">
        <v>38</v>
      </c>
      <c r="G10" s="31" t="s">
        <v>38</v>
      </c>
      <c r="H10" s="30" t="s">
        <v>43</v>
      </c>
      <c r="I10" s="44">
        <v>514</v>
      </c>
      <c r="J10" s="44">
        <v>514</v>
      </c>
      <c r="K10" s="44">
        <v>514</v>
      </c>
      <c r="L10" s="44"/>
      <c r="M10" s="44"/>
      <c r="N10" s="44"/>
      <c r="O10" s="45"/>
      <c r="P10" s="45"/>
      <c r="Q10" s="45"/>
      <c r="R10" s="45"/>
      <c r="S10" s="45"/>
      <c r="T10" s="45"/>
      <c r="U10" s="29"/>
      <c r="V10" s="45"/>
      <c r="W10" s="45" t="s">
        <v>41</v>
      </c>
      <c r="X10" s="53"/>
    </row>
    <row r="11" spans="1:24" ht="24" customHeight="1">
      <c r="A11" s="29">
        <v>3</v>
      </c>
      <c r="B11" s="29" t="s">
        <v>34</v>
      </c>
      <c r="C11" s="30" t="s">
        <v>35</v>
      </c>
      <c r="D11" s="30" t="s">
        <v>36</v>
      </c>
      <c r="E11" s="30" t="s">
        <v>44</v>
      </c>
      <c r="F11" s="31" t="s">
        <v>38</v>
      </c>
      <c r="G11" s="31" t="s">
        <v>38</v>
      </c>
      <c r="H11" s="32" t="s">
        <v>45</v>
      </c>
      <c r="I11" s="44">
        <v>433</v>
      </c>
      <c r="J11" s="44">
        <v>453</v>
      </c>
      <c r="K11" s="44">
        <v>453</v>
      </c>
      <c r="L11" s="44"/>
      <c r="M11" s="44"/>
      <c r="N11" s="44"/>
      <c r="O11" s="45"/>
      <c r="P11" s="45"/>
      <c r="Q11" s="54"/>
      <c r="R11" s="45"/>
      <c r="S11" s="45"/>
      <c r="T11" s="45"/>
      <c r="U11" s="29"/>
      <c r="V11" s="45"/>
      <c r="W11" s="45" t="s">
        <v>41</v>
      </c>
      <c r="X11" s="53" t="s">
        <v>46</v>
      </c>
    </row>
    <row r="12" spans="1:24" ht="33" customHeight="1">
      <c r="A12" s="29">
        <v>4</v>
      </c>
      <c r="B12" s="29" t="s">
        <v>34</v>
      </c>
      <c r="C12" s="30" t="s">
        <v>35</v>
      </c>
      <c r="D12" s="30" t="s">
        <v>36</v>
      </c>
      <c r="E12" s="30" t="s">
        <v>47</v>
      </c>
      <c r="F12" s="31" t="s">
        <v>38</v>
      </c>
      <c r="G12" s="31" t="s">
        <v>38</v>
      </c>
      <c r="H12" s="30" t="s">
        <v>48</v>
      </c>
      <c r="I12" s="44">
        <v>210</v>
      </c>
      <c r="J12" s="44">
        <v>210</v>
      </c>
      <c r="K12" s="44">
        <v>210</v>
      </c>
      <c r="L12" s="44"/>
      <c r="M12" s="44"/>
      <c r="N12" s="44"/>
      <c r="O12" s="45"/>
      <c r="P12" s="45"/>
      <c r="Q12" s="45"/>
      <c r="R12" s="45"/>
      <c r="S12" s="45"/>
      <c r="T12" s="45"/>
      <c r="U12" s="29"/>
      <c r="V12" s="45" t="s">
        <v>49</v>
      </c>
      <c r="W12" s="45"/>
      <c r="X12" s="53"/>
    </row>
    <row r="13" spans="1:24" ht="37.5" customHeight="1">
      <c r="A13" s="29">
        <v>5</v>
      </c>
      <c r="B13" s="29" t="s">
        <v>34</v>
      </c>
      <c r="C13" s="30" t="s">
        <v>35</v>
      </c>
      <c r="D13" s="30" t="s">
        <v>36</v>
      </c>
      <c r="E13" s="30" t="s">
        <v>50</v>
      </c>
      <c r="F13" s="31" t="s">
        <v>38</v>
      </c>
      <c r="G13" s="31" t="s">
        <v>38</v>
      </c>
      <c r="H13" s="30" t="s">
        <v>51</v>
      </c>
      <c r="I13" s="44">
        <v>364</v>
      </c>
      <c r="J13" s="44">
        <v>364</v>
      </c>
      <c r="K13" s="44">
        <v>364</v>
      </c>
      <c r="L13" s="44"/>
      <c r="M13" s="44"/>
      <c r="N13" s="44"/>
      <c r="O13" s="45"/>
      <c r="P13" s="45"/>
      <c r="Q13" s="45"/>
      <c r="R13" s="45"/>
      <c r="S13" s="45"/>
      <c r="T13" s="45"/>
      <c r="U13" s="55"/>
      <c r="V13" s="45"/>
      <c r="W13" s="45" t="s">
        <v>41</v>
      </c>
      <c r="X13" s="45"/>
    </row>
    <row r="14" spans="1:24" ht="24" customHeight="1">
      <c r="A14" s="33" t="s">
        <v>52</v>
      </c>
      <c r="B14" s="34"/>
      <c r="C14" s="26"/>
      <c r="D14" s="26"/>
      <c r="E14" s="26"/>
      <c r="F14" s="26"/>
      <c r="G14" s="26"/>
      <c r="H14" s="26"/>
      <c r="I14" s="26"/>
      <c r="J14" s="46">
        <f>SUM(J15:J22)</f>
        <v>3200</v>
      </c>
      <c r="K14" s="46">
        <f>SUM(K15:K22)</f>
        <v>3115.58</v>
      </c>
      <c r="L14" s="46">
        <f>SUM(L15:L22)</f>
        <v>0</v>
      </c>
      <c r="M14" s="46">
        <f>SUM(M15:M22)</f>
        <v>0</v>
      </c>
      <c r="N14" s="46">
        <f>SUM(N15:N22)</f>
        <v>84.42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ht="54.75" customHeight="1">
      <c r="A15" s="26">
        <v>1</v>
      </c>
      <c r="B15" s="26" t="s">
        <v>52</v>
      </c>
      <c r="C15" s="30" t="s">
        <v>35</v>
      </c>
      <c r="D15" s="30" t="s">
        <v>36</v>
      </c>
      <c r="E15" s="30" t="s">
        <v>53</v>
      </c>
      <c r="F15" s="30"/>
      <c r="G15" s="30"/>
      <c r="H15" s="26"/>
      <c r="I15" s="26">
        <v>619</v>
      </c>
      <c r="J15" s="43">
        <v>619</v>
      </c>
      <c r="K15" s="47">
        <v>619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 t="s">
        <v>54</v>
      </c>
    </row>
    <row r="16" spans="1:24" ht="96.75" customHeight="1">
      <c r="A16" s="26">
        <v>2</v>
      </c>
      <c r="B16" s="26" t="s">
        <v>52</v>
      </c>
      <c r="C16" s="30" t="s">
        <v>35</v>
      </c>
      <c r="D16" s="30" t="s">
        <v>36</v>
      </c>
      <c r="E16" s="30" t="s">
        <v>50</v>
      </c>
      <c r="F16" s="35" t="s">
        <v>55</v>
      </c>
      <c r="G16" s="35" t="s">
        <v>56</v>
      </c>
      <c r="H16" s="35" t="s">
        <v>57</v>
      </c>
      <c r="I16" s="35">
        <v>517</v>
      </c>
      <c r="J16" s="48">
        <v>517</v>
      </c>
      <c r="K16" s="35">
        <v>432.58</v>
      </c>
      <c r="L16" s="35"/>
      <c r="M16" s="35"/>
      <c r="N16" s="35">
        <v>84.42</v>
      </c>
      <c r="O16" s="35"/>
      <c r="P16" s="35"/>
      <c r="Q16" s="35"/>
      <c r="R16" s="35"/>
      <c r="S16" s="35"/>
      <c r="T16" s="35"/>
      <c r="U16" s="35"/>
      <c r="V16" s="35" t="s">
        <v>58</v>
      </c>
      <c r="W16" s="35" t="s">
        <v>59</v>
      </c>
      <c r="X16" s="56"/>
    </row>
    <row r="17" spans="1:24" ht="75.75" customHeight="1">
      <c r="A17" s="26">
        <v>3</v>
      </c>
      <c r="B17" s="26" t="s">
        <v>52</v>
      </c>
      <c r="C17" s="30" t="s">
        <v>35</v>
      </c>
      <c r="D17" s="30" t="s">
        <v>36</v>
      </c>
      <c r="E17" s="26" t="s">
        <v>42</v>
      </c>
      <c r="F17" s="36" t="s">
        <v>60</v>
      </c>
      <c r="G17" s="36" t="s">
        <v>61</v>
      </c>
      <c r="H17" s="7" t="s">
        <v>62</v>
      </c>
      <c r="I17" s="49">
        <v>826</v>
      </c>
      <c r="J17" s="50">
        <v>826</v>
      </c>
      <c r="K17" s="49">
        <v>826</v>
      </c>
      <c r="L17" s="49"/>
      <c r="M17" s="49"/>
      <c r="N17" s="49"/>
      <c r="O17" s="7"/>
      <c r="P17" s="7"/>
      <c r="Q17" s="7"/>
      <c r="R17" s="7"/>
      <c r="S17" s="7"/>
      <c r="T17" s="7"/>
      <c r="U17" s="7"/>
      <c r="V17" s="7" t="s">
        <v>63</v>
      </c>
      <c r="W17" s="26"/>
      <c r="X17" s="26"/>
    </row>
    <row r="18" spans="1:24" ht="82.5" customHeight="1">
      <c r="A18" s="26">
        <v>4</v>
      </c>
      <c r="B18" s="26" t="s">
        <v>52</v>
      </c>
      <c r="C18" s="30" t="s">
        <v>35</v>
      </c>
      <c r="D18" s="30" t="s">
        <v>36</v>
      </c>
      <c r="E18" s="26" t="s">
        <v>44</v>
      </c>
      <c r="F18" s="37" t="s">
        <v>64</v>
      </c>
      <c r="G18" s="37" t="s">
        <v>65</v>
      </c>
      <c r="H18" s="26" t="s">
        <v>66</v>
      </c>
      <c r="I18" s="26">
        <v>206</v>
      </c>
      <c r="J18" s="43">
        <v>206</v>
      </c>
      <c r="K18" s="26">
        <v>206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 t="s">
        <v>67</v>
      </c>
      <c r="W18" s="26"/>
      <c r="X18" s="26"/>
    </row>
    <row r="19" spans="1:24" ht="54" customHeight="1">
      <c r="A19" s="26">
        <v>5</v>
      </c>
      <c r="B19" s="26" t="s">
        <v>52</v>
      </c>
      <c r="C19" s="30" t="s">
        <v>35</v>
      </c>
      <c r="D19" s="30" t="s">
        <v>36</v>
      </c>
      <c r="E19" s="26" t="s">
        <v>37</v>
      </c>
      <c r="F19" s="38" t="s">
        <v>68</v>
      </c>
      <c r="G19" s="38" t="s">
        <v>69</v>
      </c>
      <c r="H19" s="39" t="s">
        <v>70</v>
      </c>
      <c r="I19" s="39">
        <v>160</v>
      </c>
      <c r="J19" s="51">
        <v>103</v>
      </c>
      <c r="K19" s="39">
        <v>103</v>
      </c>
      <c r="L19" s="39"/>
      <c r="M19" s="39"/>
      <c r="N19" s="39"/>
      <c r="O19" s="39">
        <v>57</v>
      </c>
      <c r="P19" s="39">
        <v>57</v>
      </c>
      <c r="Q19" s="57"/>
      <c r="R19" s="57"/>
      <c r="S19" s="57"/>
      <c r="T19" s="57"/>
      <c r="U19" s="57"/>
      <c r="V19" s="57" t="s">
        <v>71</v>
      </c>
      <c r="W19" s="57"/>
      <c r="X19" s="57" t="s">
        <v>72</v>
      </c>
    </row>
    <row r="20" spans="1:24" ht="61.5" customHeight="1">
      <c r="A20" s="26">
        <v>6</v>
      </c>
      <c r="B20" s="26" t="s">
        <v>52</v>
      </c>
      <c r="C20" s="30" t="s">
        <v>35</v>
      </c>
      <c r="D20" s="30" t="s">
        <v>36</v>
      </c>
      <c r="E20" s="26" t="s">
        <v>73</v>
      </c>
      <c r="F20" s="30" t="s">
        <v>74</v>
      </c>
      <c r="G20" s="30" t="s">
        <v>75</v>
      </c>
      <c r="H20" s="26" t="s">
        <v>76</v>
      </c>
      <c r="I20" s="26">
        <v>103</v>
      </c>
      <c r="J20" s="43">
        <v>103</v>
      </c>
      <c r="K20" s="26">
        <v>103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 t="s">
        <v>77</v>
      </c>
      <c r="X20" s="26"/>
    </row>
    <row r="21" spans="1:24" ht="58.5" customHeight="1">
      <c r="A21" s="26">
        <v>7</v>
      </c>
      <c r="B21" s="26" t="s">
        <v>52</v>
      </c>
      <c r="C21" s="30" t="s">
        <v>35</v>
      </c>
      <c r="D21" s="30" t="s">
        <v>36</v>
      </c>
      <c r="E21" s="26" t="s">
        <v>78</v>
      </c>
      <c r="F21" s="30" t="s">
        <v>79</v>
      </c>
      <c r="G21" s="30" t="s">
        <v>80</v>
      </c>
      <c r="H21" s="26"/>
      <c r="I21" s="26">
        <v>103</v>
      </c>
      <c r="J21" s="43">
        <v>103</v>
      </c>
      <c r="K21" s="26">
        <v>103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23</v>
      </c>
      <c r="W21" s="26"/>
      <c r="X21" s="26"/>
    </row>
    <row r="22" spans="1:24" ht="60.75" customHeight="1">
      <c r="A22" s="26">
        <v>8</v>
      </c>
      <c r="B22" s="26" t="s">
        <v>52</v>
      </c>
      <c r="C22" s="30" t="s">
        <v>35</v>
      </c>
      <c r="D22" s="30" t="s">
        <v>36</v>
      </c>
      <c r="E22" s="26" t="s">
        <v>81</v>
      </c>
      <c r="F22" s="30" t="s">
        <v>82</v>
      </c>
      <c r="G22" s="30" t="s">
        <v>83</v>
      </c>
      <c r="H22" s="26" t="s">
        <v>84</v>
      </c>
      <c r="I22" s="26">
        <v>1460</v>
      </c>
      <c r="J22" s="43">
        <v>723</v>
      </c>
      <c r="K22" s="26">
        <v>723</v>
      </c>
      <c r="L22" s="26"/>
      <c r="M22" s="26"/>
      <c r="N22" s="26"/>
      <c r="O22" s="52">
        <v>357.87</v>
      </c>
      <c r="P22" s="26">
        <v>357.87</v>
      </c>
      <c r="Q22" s="26">
        <v>379.13</v>
      </c>
      <c r="R22" s="26">
        <v>379.13</v>
      </c>
      <c r="S22" s="26">
        <v>0</v>
      </c>
      <c r="T22" s="26">
        <v>0</v>
      </c>
      <c r="U22" s="26"/>
      <c r="V22" s="26"/>
      <c r="W22" s="26" t="s">
        <v>85</v>
      </c>
      <c r="X22" s="26"/>
    </row>
    <row r="23" spans="1:24" ht="39" customHeight="1">
      <c r="A23" s="40" t="s">
        <v>86</v>
      </c>
      <c r="B23" s="40"/>
      <c r="C23" s="26"/>
      <c r="D23" s="26"/>
      <c r="E23" s="26"/>
      <c r="F23" s="26"/>
      <c r="G23" s="26"/>
      <c r="H23" s="26"/>
      <c r="I23" s="26"/>
      <c r="J23" s="46">
        <f>SUM(J24:J27)</f>
        <v>640</v>
      </c>
      <c r="K23" s="26"/>
      <c r="L23" s="26"/>
      <c r="M23" s="26"/>
      <c r="N23" s="26">
        <v>160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24" customHeight="1">
      <c r="A24" s="26">
        <v>1</v>
      </c>
      <c r="B24" s="26" t="s">
        <v>86</v>
      </c>
      <c r="C24" s="30" t="s">
        <v>35</v>
      </c>
      <c r="D24" s="30" t="s">
        <v>36</v>
      </c>
      <c r="E24" s="30" t="s">
        <v>53</v>
      </c>
      <c r="F24" s="31" t="s">
        <v>38</v>
      </c>
      <c r="G24" s="31" t="s">
        <v>38</v>
      </c>
      <c r="H24" s="30" t="s">
        <v>53</v>
      </c>
      <c r="I24" s="26">
        <v>160</v>
      </c>
      <c r="J24" s="43">
        <v>160</v>
      </c>
      <c r="K24" s="26"/>
      <c r="L24" s="26"/>
      <c r="M24" s="26"/>
      <c r="N24" s="26">
        <v>160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24" customHeight="1">
      <c r="A25" s="26">
        <v>2</v>
      </c>
      <c r="B25" s="26" t="s">
        <v>86</v>
      </c>
      <c r="C25" s="30" t="s">
        <v>35</v>
      </c>
      <c r="D25" s="30" t="s">
        <v>36</v>
      </c>
      <c r="E25" s="30" t="s">
        <v>50</v>
      </c>
      <c r="F25" s="31" t="s">
        <v>38</v>
      </c>
      <c r="G25" s="31" t="s">
        <v>38</v>
      </c>
      <c r="H25" s="30" t="s">
        <v>50</v>
      </c>
      <c r="I25" s="26">
        <v>160</v>
      </c>
      <c r="J25" s="43">
        <v>160</v>
      </c>
      <c r="K25" s="26"/>
      <c r="L25" s="26"/>
      <c r="M25" s="26"/>
      <c r="N25" s="26">
        <v>160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24" customHeight="1">
      <c r="A26" s="26">
        <v>3</v>
      </c>
      <c r="B26" s="26" t="s">
        <v>86</v>
      </c>
      <c r="C26" s="30" t="s">
        <v>35</v>
      </c>
      <c r="D26" s="30" t="s">
        <v>36</v>
      </c>
      <c r="E26" s="26" t="s">
        <v>44</v>
      </c>
      <c r="F26" s="31" t="s">
        <v>38</v>
      </c>
      <c r="G26" s="31" t="s">
        <v>38</v>
      </c>
      <c r="H26" s="26" t="s">
        <v>44</v>
      </c>
      <c r="I26" s="26">
        <v>160</v>
      </c>
      <c r="J26" s="43">
        <v>160</v>
      </c>
      <c r="K26" s="26"/>
      <c r="L26" s="26"/>
      <c r="M26" s="26"/>
      <c r="N26" s="26">
        <v>160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24" customHeight="1">
      <c r="A27" s="26">
        <v>4</v>
      </c>
      <c r="B27" s="26" t="s">
        <v>86</v>
      </c>
      <c r="C27" s="30" t="s">
        <v>35</v>
      </c>
      <c r="D27" s="30" t="s">
        <v>36</v>
      </c>
      <c r="E27" s="26" t="s">
        <v>37</v>
      </c>
      <c r="F27" s="31" t="s">
        <v>38</v>
      </c>
      <c r="G27" s="31" t="s">
        <v>38</v>
      </c>
      <c r="H27" s="26" t="s">
        <v>37</v>
      </c>
      <c r="I27" s="26">
        <v>160</v>
      </c>
      <c r="J27" s="43">
        <v>160</v>
      </c>
      <c r="K27" s="26"/>
      <c r="L27" s="26"/>
      <c r="M27" s="26"/>
      <c r="N27" s="26">
        <v>160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24" customHeight="1">
      <c r="A28" s="26"/>
      <c r="B28" s="26"/>
      <c r="C28" s="26"/>
      <c r="D28" s="26"/>
      <c r="E28" s="26"/>
      <c r="F28" s="26"/>
      <c r="G28" s="26"/>
      <c r="H28" s="26"/>
      <c r="I28" s="26"/>
      <c r="J28" s="43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</sheetData>
  <sheetProtection/>
  <mergeCells count="28">
    <mergeCell ref="A1:B1"/>
    <mergeCell ref="A2:X2"/>
    <mergeCell ref="A3:B3"/>
    <mergeCell ref="G3:P3"/>
    <mergeCell ref="W3:X3"/>
    <mergeCell ref="J4:N4"/>
    <mergeCell ref="O4:T4"/>
    <mergeCell ref="U4:W4"/>
    <mergeCell ref="L5:N5"/>
    <mergeCell ref="O5:P5"/>
    <mergeCell ref="Q5:R5"/>
    <mergeCell ref="S5:T5"/>
    <mergeCell ref="A7:B7"/>
    <mergeCell ref="A8:B8"/>
    <mergeCell ref="A14:B14"/>
    <mergeCell ref="A23:B2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X4:X6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scale="5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"/>
  <sheetViews>
    <sheetView zoomScaleSheetLayoutView="100" workbookViewId="0" topLeftCell="A1">
      <selection activeCell="G3" sqref="G3:T5"/>
    </sheetView>
  </sheetViews>
  <sheetFormatPr defaultColWidth="9.00390625" defaultRowHeight="24" customHeight="1"/>
  <cols>
    <col min="1" max="1" width="4.75390625" style="3" customWidth="1"/>
    <col min="2" max="2" width="7.50390625" style="3" customWidth="1"/>
    <col min="3" max="3" width="5.50390625" style="3" customWidth="1"/>
    <col min="4" max="4" width="4.875" style="3" customWidth="1"/>
    <col min="5" max="5" width="8.00390625" style="3" customWidth="1"/>
    <col min="6" max="6" width="13.50390625" style="3" customWidth="1"/>
    <col min="7" max="7" width="18.875" style="3" customWidth="1"/>
    <col min="8" max="8" width="16.75390625" style="3" customWidth="1"/>
    <col min="9" max="9" width="7.50390625" style="3" customWidth="1"/>
    <col min="10" max="10" width="7.375" style="4" customWidth="1"/>
    <col min="11" max="11" width="12.50390625" style="3" customWidth="1"/>
    <col min="12" max="12" width="6.75390625" style="3" customWidth="1"/>
    <col min="13" max="13" width="6.625" style="3" customWidth="1"/>
    <col min="14" max="14" width="9.50390625" style="3" customWidth="1"/>
    <col min="15" max="15" width="4.375" style="3" customWidth="1"/>
    <col min="16" max="16" width="6.375" style="3" customWidth="1"/>
    <col min="17" max="17" width="7.50390625" style="3" customWidth="1"/>
    <col min="18" max="18" width="8.125" style="3" customWidth="1"/>
    <col min="19" max="19" width="6.75390625" style="3" customWidth="1"/>
    <col min="20" max="20" width="6.875" style="3" customWidth="1"/>
    <col min="21" max="21" width="14.00390625" style="3" customWidth="1"/>
    <col min="22" max="22" width="14.50390625" style="3" customWidth="1"/>
    <col min="23" max="23" width="13.75390625" style="3" customWidth="1"/>
    <col min="24" max="24" width="7.375" style="3" customWidth="1"/>
    <col min="25" max="25" width="9.00390625" style="3" customWidth="1"/>
    <col min="26" max="252" width="9.00390625" style="1" customWidth="1"/>
  </cols>
  <sheetData>
    <row r="1" spans="1:256" s="1" customFormat="1" ht="24" customHeight="1">
      <c r="A1" s="5" t="s">
        <v>0</v>
      </c>
      <c r="B1" s="5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IS1"/>
      <c r="IT1"/>
      <c r="IU1"/>
      <c r="IV1"/>
    </row>
    <row r="2" spans="1:256" s="1" customFormat="1" ht="24" customHeight="1">
      <c r="A2" s="6" t="s">
        <v>87</v>
      </c>
      <c r="B2" s="6"/>
      <c r="C2" s="6"/>
      <c r="D2" s="6"/>
      <c r="E2" s="6"/>
      <c r="F2" s="6"/>
      <c r="G2" s="6"/>
      <c r="H2" s="6"/>
      <c r="I2" s="6"/>
      <c r="J2" s="1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3"/>
      <c r="IS2"/>
      <c r="IT2"/>
      <c r="IU2"/>
      <c r="IV2"/>
    </row>
    <row r="3" spans="1:25" s="2" customFormat="1" ht="24" customHeight="1">
      <c r="A3" s="7" t="s">
        <v>4</v>
      </c>
      <c r="B3" s="8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16" t="s">
        <v>13</v>
      </c>
      <c r="K3" s="7"/>
      <c r="L3" s="7"/>
      <c r="M3" s="7"/>
      <c r="N3" s="7"/>
      <c r="O3" s="7" t="s">
        <v>14</v>
      </c>
      <c r="P3" s="7"/>
      <c r="Q3" s="7"/>
      <c r="R3" s="7"/>
      <c r="S3" s="7"/>
      <c r="T3" s="7"/>
      <c r="U3" s="7" t="s">
        <v>15</v>
      </c>
      <c r="V3" s="7"/>
      <c r="W3" s="7"/>
      <c r="X3" s="7" t="s">
        <v>16</v>
      </c>
      <c r="Y3" s="18"/>
    </row>
    <row r="4" spans="1:25" s="2" customFormat="1" ht="24" customHeight="1">
      <c r="A4" s="7"/>
      <c r="B4" s="9"/>
      <c r="C4" s="7"/>
      <c r="D4" s="7"/>
      <c r="E4" s="7"/>
      <c r="F4" s="7"/>
      <c r="G4" s="7"/>
      <c r="H4" s="7"/>
      <c r="I4" s="7"/>
      <c r="J4" s="16" t="s">
        <v>17</v>
      </c>
      <c r="K4" s="7" t="s">
        <v>18</v>
      </c>
      <c r="L4" s="7" t="s">
        <v>19</v>
      </c>
      <c r="M4" s="7"/>
      <c r="N4" s="7"/>
      <c r="O4" s="7" t="s">
        <v>20</v>
      </c>
      <c r="P4" s="7"/>
      <c r="Q4" s="7" t="s">
        <v>21</v>
      </c>
      <c r="R4" s="7"/>
      <c r="S4" s="7" t="s">
        <v>14</v>
      </c>
      <c r="T4" s="7"/>
      <c r="U4" s="7" t="s">
        <v>22</v>
      </c>
      <c r="V4" s="7" t="s">
        <v>23</v>
      </c>
      <c r="W4" s="7" t="s">
        <v>24</v>
      </c>
      <c r="X4" s="7"/>
      <c r="Y4" s="18"/>
    </row>
    <row r="5" spans="1:25" s="2" customFormat="1" ht="63" customHeight="1">
      <c r="A5" s="7"/>
      <c r="B5" s="10"/>
      <c r="C5" s="7"/>
      <c r="D5" s="7"/>
      <c r="E5" s="7"/>
      <c r="F5" s="7"/>
      <c r="G5" s="7"/>
      <c r="H5" s="7"/>
      <c r="I5" s="7"/>
      <c r="J5" s="16"/>
      <c r="K5" s="7"/>
      <c r="L5" s="7" t="s">
        <v>25</v>
      </c>
      <c r="M5" s="7" t="s">
        <v>26</v>
      </c>
      <c r="N5" s="7" t="s">
        <v>27</v>
      </c>
      <c r="O5" s="7" t="s">
        <v>17</v>
      </c>
      <c r="P5" s="7" t="s">
        <v>28</v>
      </c>
      <c r="Q5" s="7" t="s">
        <v>17</v>
      </c>
      <c r="R5" s="7" t="s">
        <v>18</v>
      </c>
      <c r="S5" s="7" t="s">
        <v>17</v>
      </c>
      <c r="T5" s="7" t="s">
        <v>29</v>
      </c>
      <c r="U5" s="7" t="s">
        <v>30</v>
      </c>
      <c r="V5" s="7" t="s">
        <v>31</v>
      </c>
      <c r="W5" s="7" t="s">
        <v>32</v>
      </c>
      <c r="X5" s="7"/>
      <c r="Y5" s="18"/>
    </row>
    <row r="6" spans="1:256" s="2" customFormat="1" ht="33.75" customHeight="1">
      <c r="A6" s="7"/>
      <c r="B6" s="11"/>
      <c r="C6" s="7"/>
      <c r="D6" s="7"/>
      <c r="E6" s="7"/>
      <c r="F6" s="7"/>
      <c r="G6" s="7"/>
      <c r="H6" s="7"/>
      <c r="I6" s="7"/>
      <c r="J6" s="16">
        <f>SUM(J7:J10)</f>
        <v>1644.4299999999998</v>
      </c>
      <c r="K6" s="16">
        <f>SUM(K7:K10)</f>
        <v>1644.4299999999998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18"/>
      <c r="IS6" s="19"/>
      <c r="IT6" s="19"/>
      <c r="IU6" s="19"/>
      <c r="IV6" s="19"/>
    </row>
    <row r="7" spans="1:256" s="1" customFormat="1" ht="48.75" customHeight="1">
      <c r="A7" s="7">
        <v>1</v>
      </c>
      <c r="B7" s="12" t="s">
        <v>34</v>
      </c>
      <c r="C7" s="13" t="s">
        <v>35</v>
      </c>
      <c r="D7" s="13" t="s">
        <v>36</v>
      </c>
      <c r="E7" s="7" t="s">
        <v>88</v>
      </c>
      <c r="F7" s="14" t="s">
        <v>38</v>
      </c>
      <c r="G7" s="7" t="s">
        <v>89</v>
      </c>
      <c r="H7" s="7" t="s">
        <v>90</v>
      </c>
      <c r="I7" s="7">
        <v>850</v>
      </c>
      <c r="J7" s="16">
        <v>600</v>
      </c>
      <c r="K7" s="7">
        <v>600</v>
      </c>
      <c r="L7" s="7"/>
      <c r="M7" s="7"/>
      <c r="N7" s="7"/>
      <c r="O7" s="7">
        <v>250</v>
      </c>
      <c r="P7" s="7"/>
      <c r="Q7" s="7"/>
      <c r="R7" s="7"/>
      <c r="S7" s="7"/>
      <c r="T7" s="7"/>
      <c r="U7" s="7"/>
      <c r="V7" s="7" t="s">
        <v>49</v>
      </c>
      <c r="W7" s="7"/>
      <c r="X7" s="7"/>
      <c r="Y7" s="3"/>
      <c r="IS7"/>
      <c r="IT7"/>
      <c r="IU7"/>
      <c r="IV7"/>
    </row>
    <row r="8" spans="1:256" s="1" customFormat="1" ht="39" customHeight="1">
      <c r="A8" s="7">
        <v>2</v>
      </c>
      <c r="B8" s="12" t="s">
        <v>34</v>
      </c>
      <c r="C8" s="13" t="s">
        <v>35</v>
      </c>
      <c r="D8" s="13" t="s">
        <v>36</v>
      </c>
      <c r="E8" s="7" t="s">
        <v>91</v>
      </c>
      <c r="F8" s="14" t="s">
        <v>38</v>
      </c>
      <c r="G8" s="14" t="s">
        <v>38</v>
      </c>
      <c r="H8" s="7" t="s">
        <v>92</v>
      </c>
      <c r="I8" s="7">
        <v>650</v>
      </c>
      <c r="J8" s="16">
        <v>644.43</v>
      </c>
      <c r="K8" s="7">
        <v>644.43</v>
      </c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49</v>
      </c>
      <c r="W8" s="7"/>
      <c r="X8" s="7"/>
      <c r="Y8" s="3"/>
      <c r="IS8"/>
      <c r="IT8"/>
      <c r="IU8"/>
      <c r="IV8"/>
    </row>
    <row r="9" spans="1:256" s="1" customFormat="1" ht="54" customHeight="1">
      <c r="A9" s="7">
        <v>3</v>
      </c>
      <c r="B9" s="12" t="s">
        <v>34</v>
      </c>
      <c r="C9" s="13" t="s">
        <v>35</v>
      </c>
      <c r="D9" s="13" t="s">
        <v>36</v>
      </c>
      <c r="E9" s="7" t="s">
        <v>50</v>
      </c>
      <c r="F9" s="14" t="s">
        <v>38</v>
      </c>
      <c r="G9" s="14" t="s">
        <v>38</v>
      </c>
      <c r="H9" s="7" t="s">
        <v>93</v>
      </c>
      <c r="I9" s="7">
        <v>243.94</v>
      </c>
      <c r="J9" s="16">
        <v>200</v>
      </c>
      <c r="K9" s="7">
        <v>200</v>
      </c>
      <c r="L9" s="7"/>
      <c r="M9" s="7"/>
      <c r="N9" s="7"/>
      <c r="O9" s="7"/>
      <c r="P9" s="7"/>
      <c r="Q9" s="7"/>
      <c r="R9" s="7"/>
      <c r="S9" s="7">
        <v>43.94</v>
      </c>
      <c r="T9" s="7"/>
      <c r="U9" s="7"/>
      <c r="V9" s="7" t="s">
        <v>49</v>
      </c>
      <c r="W9" s="7"/>
      <c r="X9" s="7"/>
      <c r="Y9" s="3"/>
      <c r="IS9"/>
      <c r="IT9"/>
      <c r="IU9"/>
      <c r="IV9"/>
    </row>
    <row r="10" spans="1:256" s="1" customFormat="1" ht="72" customHeight="1">
      <c r="A10" s="7">
        <v>4</v>
      </c>
      <c r="B10" s="12" t="s">
        <v>34</v>
      </c>
      <c r="C10" s="13" t="s">
        <v>35</v>
      </c>
      <c r="D10" s="13" t="s">
        <v>36</v>
      </c>
      <c r="E10" s="7" t="s">
        <v>94</v>
      </c>
      <c r="F10" s="14" t="s">
        <v>38</v>
      </c>
      <c r="G10" s="14" t="s">
        <v>95</v>
      </c>
      <c r="H10" s="7" t="s">
        <v>96</v>
      </c>
      <c r="I10" s="7">
        <v>224</v>
      </c>
      <c r="J10" s="16">
        <v>200</v>
      </c>
      <c r="K10" s="7">
        <v>200</v>
      </c>
      <c r="L10" s="7"/>
      <c r="M10" s="7"/>
      <c r="N10" s="7"/>
      <c r="O10" s="7"/>
      <c r="P10" s="7"/>
      <c r="Q10" s="7">
        <v>24</v>
      </c>
      <c r="R10" s="7"/>
      <c r="S10" s="7"/>
      <c r="T10" s="7"/>
      <c r="U10" s="7"/>
      <c r="V10" s="7" t="s">
        <v>49</v>
      </c>
      <c r="W10" s="7"/>
      <c r="X10" s="7"/>
      <c r="Y10" s="3"/>
      <c r="IS10"/>
      <c r="IT10"/>
      <c r="IU10"/>
      <c r="IV10"/>
    </row>
    <row r="11" spans="1:256" s="1" customFormat="1" ht="24" customHeight="1">
      <c r="A11" s="3"/>
      <c r="B11" s="3"/>
      <c r="C11" s="3"/>
      <c r="D11" s="3"/>
      <c r="E11" s="3"/>
      <c r="F11" s="3"/>
      <c r="G11" s="3"/>
      <c r="H11" s="3"/>
      <c r="I11" s="3"/>
      <c r="J11" s="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IS11"/>
      <c r="IT11"/>
      <c r="IU11"/>
      <c r="IV11"/>
    </row>
    <row r="12" spans="1:256" s="1" customFormat="1" ht="24" customHeight="1">
      <c r="A12" s="3"/>
      <c r="B12" s="3"/>
      <c r="C12" s="3"/>
      <c r="D12" s="3"/>
      <c r="E12" s="3"/>
      <c r="F12" s="3"/>
      <c r="G12" s="3"/>
      <c r="H12" s="3"/>
      <c r="I12" s="17"/>
      <c r="J12" s="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IS12"/>
      <c r="IT12"/>
      <c r="IU12"/>
      <c r="IV12"/>
    </row>
  </sheetData>
  <sheetProtection/>
  <mergeCells count="21">
    <mergeCell ref="A1:B1"/>
    <mergeCell ref="A2:X2"/>
    <mergeCell ref="J3:N3"/>
    <mergeCell ref="O3:T3"/>
    <mergeCell ref="U3:W3"/>
    <mergeCell ref="L4:N4"/>
    <mergeCell ref="O4:P4"/>
    <mergeCell ref="Q4:R4"/>
    <mergeCell ref="S4:T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X3:X5"/>
  </mergeCells>
  <printOptions/>
  <pageMargins left="0.7513888888888889" right="0.7513888888888889" top="1" bottom="1" header="0.5" footer="0.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王圻 处长</dc:creator>
  <cp:keywords/>
  <dc:description/>
  <cp:lastModifiedBy>我</cp:lastModifiedBy>
  <cp:lastPrinted>2017-06-06T09:35:02Z</cp:lastPrinted>
  <dcterms:created xsi:type="dcterms:W3CDTF">2017-06-06T06:30:22Z</dcterms:created>
  <dcterms:modified xsi:type="dcterms:W3CDTF">2020-06-03T00:27:08Z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