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<sst xmlns="http://schemas.openxmlformats.org/spreadsheetml/2006/main" count="43" uniqueCount="33">
  <si>
    <t>2019年1-12月份市本级三公经费统计情况表</t>
  </si>
  <si>
    <t>填报单位（盖章）：</t>
  </si>
  <si>
    <t>填报时间：     年   月   日</t>
  </si>
  <si>
    <t>年12月4日</t>
  </si>
  <si>
    <t>内   容</t>
  </si>
  <si>
    <t>2019年1-12月份</t>
  </si>
  <si>
    <t>2018年1-12月份</t>
  </si>
  <si>
    <t>同比增减%</t>
  </si>
  <si>
    <t>增减额</t>
  </si>
  <si>
    <t>小计</t>
  </si>
  <si>
    <t>资金来源</t>
  </si>
  <si>
    <t>公共预算资金</t>
  </si>
  <si>
    <t>政府性基金</t>
  </si>
  <si>
    <t>财政专户资金</t>
  </si>
  <si>
    <t>自有资金等</t>
  </si>
  <si>
    <t>省专款</t>
  </si>
  <si>
    <t>三公经费情况</t>
  </si>
  <si>
    <t>因公出国(境)</t>
  </si>
  <si>
    <t>支出经费（万元）</t>
  </si>
  <si>
    <t>公务用车</t>
  </si>
  <si>
    <t>费用合计（万元）</t>
  </si>
  <si>
    <t>车辆购置</t>
  </si>
  <si>
    <t>（辆）</t>
  </si>
  <si>
    <t>（万元）</t>
  </si>
  <si>
    <t>车辆情况</t>
  </si>
  <si>
    <t>编制数</t>
  </si>
  <si>
    <t>现有数</t>
  </si>
  <si>
    <t>运行维护费(万元)</t>
  </si>
  <si>
    <t>公务接待</t>
  </si>
  <si>
    <t>合    计</t>
  </si>
  <si>
    <t>会议费</t>
  </si>
  <si>
    <t>培训费</t>
  </si>
  <si>
    <t>注：浅绿色区域为计算公式，红色区域不填数字。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</si>
</sst>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33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right" vertical="center"/>
    </xf>
    <xf numFmtId="0" fontId="1" fillId="34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4">
      <selection activeCell="O12" sqref="O12"/>
    </sheetView>
  </sheetViews>
  <sheetFormatPr defaultColWidth="9.00390625" defaultRowHeight="14.25"/>
  <cols>
    <col min="1" max="1" width="3.875" style="0" customWidth="1"/>
    <col min="2" max="2" width="11.375" style="0" customWidth="1"/>
    <col min="3" max="3" width="8.00390625" style="0" customWidth="1"/>
    <col min="4" max="4" width="7.25390625" style="0" customWidth="1"/>
    <col min="5" max="6" width="7.125" style="0" customWidth="1"/>
    <col min="7" max="7" width="6.50390625" style="0" customWidth="1"/>
    <col min="8" max="8" width="6.625" style="0" customWidth="1"/>
    <col min="9" max="9" width="7.125" style="0" customWidth="1"/>
    <col min="10" max="10" width="6.875" style="0" customWidth="1"/>
    <col min="11" max="12" width="7.125" style="0" customWidth="1"/>
    <col min="13" max="13" width="6.50390625" style="0" customWidth="1"/>
    <col min="14" max="14" width="8.50390625" style="0" customWidth="1"/>
    <col min="15" max="16" width="6.625" style="0" customWidth="1"/>
    <col min="17" max="17" width="10.125" style="0" customWidth="1"/>
    <col min="18" max="18" width="6.625" style="0" customWidth="1"/>
  </cols>
  <sheetData>
    <row r="1" spans="1:18" s="1" customFormat="1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6" s="2" customFormat="1" ht="39.75" customHeight="1">
      <c r="A2" s="4" t="s">
        <v>1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16" t="s">
        <v>2</v>
      </c>
      <c r="O2" s="16">
        <v>2019</v>
      </c>
      <c r="P2" s="5" t="s">
        <v>3</v>
      </c>
    </row>
    <row r="3" spans="1:18" s="2" customFormat="1" ht="32.25" customHeight="1">
      <c r="A3" s="6" t="s">
        <v>4</v>
      </c>
      <c r="B3" s="6"/>
      <c r="C3" s="6"/>
      <c r="D3" s="6"/>
      <c r="E3" s="7" t="s">
        <v>5</v>
      </c>
      <c r="F3" s="8"/>
      <c r="G3" s="8"/>
      <c r="H3" s="8"/>
      <c r="I3" s="8"/>
      <c r="J3" s="17"/>
      <c r="K3" s="18" t="s">
        <v>6</v>
      </c>
      <c r="L3" s="19"/>
      <c r="M3" s="19"/>
      <c r="N3" s="19"/>
      <c r="O3" s="19"/>
      <c r="P3" s="20"/>
      <c r="Q3" s="22" t="s">
        <v>7</v>
      </c>
      <c r="R3" s="23" t="s">
        <v>8</v>
      </c>
    </row>
    <row r="4" spans="1:18" ht="23.25" customHeight="1">
      <c r="A4" s="6"/>
      <c r="B4" s="6"/>
      <c r="C4" s="6"/>
      <c r="D4" s="6"/>
      <c r="E4" s="6" t="s">
        <v>9</v>
      </c>
      <c r="F4" s="7" t="s">
        <v>10</v>
      </c>
      <c r="G4" s="8"/>
      <c r="H4" s="8"/>
      <c r="I4" s="8"/>
      <c r="J4" s="17"/>
      <c r="K4" s="6" t="s">
        <v>9</v>
      </c>
      <c r="L4" s="6" t="s">
        <v>10</v>
      </c>
      <c r="M4" s="6"/>
      <c r="N4" s="6"/>
      <c r="O4" s="6"/>
      <c r="P4" s="6"/>
      <c r="Q4" s="24"/>
      <c r="R4" s="23"/>
    </row>
    <row r="5" spans="1:18" ht="36.75" customHeight="1">
      <c r="A5" s="6"/>
      <c r="B5" s="6"/>
      <c r="C5" s="6"/>
      <c r="D5" s="6"/>
      <c r="E5" s="6"/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6"/>
      <c r="L5" s="21" t="s">
        <v>11</v>
      </c>
      <c r="M5" s="21" t="s">
        <v>12</v>
      </c>
      <c r="N5" s="21" t="s">
        <v>13</v>
      </c>
      <c r="O5" s="21" t="s">
        <v>14</v>
      </c>
      <c r="P5" s="21" t="s">
        <v>15</v>
      </c>
      <c r="Q5" s="25"/>
      <c r="R5" s="23"/>
    </row>
    <row r="6" spans="1:18" ht="29.25" customHeight="1">
      <c r="A6" s="9" t="s">
        <v>16</v>
      </c>
      <c r="B6" s="6" t="s">
        <v>17</v>
      </c>
      <c r="C6" s="10" t="s">
        <v>18</v>
      </c>
      <c r="D6" s="10"/>
      <c r="E6" s="11">
        <f>SUM(F6:J6)</f>
        <v>0</v>
      </c>
      <c r="F6" s="12"/>
      <c r="G6" s="12"/>
      <c r="H6" s="12"/>
      <c r="I6" s="12"/>
      <c r="J6" s="12"/>
      <c r="K6" s="11">
        <f>SUM(L6:P6)</f>
        <v>0</v>
      </c>
      <c r="L6" s="12"/>
      <c r="M6" s="12"/>
      <c r="N6" s="12"/>
      <c r="O6" s="12"/>
      <c r="P6" s="12"/>
      <c r="Q6" s="26" t="e">
        <f aca="true" t="shared" si="0" ref="Q6:Q16">R6/K6*100</f>
        <v>#DIV/0!</v>
      </c>
      <c r="R6" s="27">
        <f aca="true" t="shared" si="1" ref="R6:R16">E6-K6</f>
        <v>0</v>
      </c>
    </row>
    <row r="7" spans="1:18" ht="27" customHeight="1">
      <c r="A7" s="10"/>
      <c r="B7" s="6" t="s">
        <v>19</v>
      </c>
      <c r="C7" s="10" t="s">
        <v>20</v>
      </c>
      <c r="D7" s="10"/>
      <c r="E7" s="11">
        <f>SUM(F7:J7)</f>
        <v>7.5</v>
      </c>
      <c r="F7" s="11">
        <f>SUM(F9,F12)</f>
        <v>0</v>
      </c>
      <c r="G7" s="11">
        <v>7.5</v>
      </c>
      <c r="H7" s="11">
        <f>SUM(H9,H12)</f>
        <v>0</v>
      </c>
      <c r="I7" s="11">
        <f>SUM(I9,I12)</f>
        <v>0</v>
      </c>
      <c r="J7" s="11">
        <f>SUM(J9,J12)</f>
        <v>0</v>
      </c>
      <c r="K7" s="11">
        <f>SUM(L7:P7)</f>
        <v>15.97</v>
      </c>
      <c r="L7" s="11">
        <f>SUM(L9,L12)</f>
        <v>0</v>
      </c>
      <c r="M7" s="11">
        <v>15.97</v>
      </c>
      <c r="N7" s="11">
        <f>SUM(N9,N12)</f>
        <v>0</v>
      </c>
      <c r="O7" s="11">
        <f>SUM(O9,O12)</f>
        <v>0</v>
      </c>
      <c r="P7" s="11">
        <f>SUM(P9,P12)</f>
        <v>0</v>
      </c>
      <c r="Q7" s="26">
        <f t="shared" si="0"/>
        <v>-53.036944270507206</v>
      </c>
      <c r="R7" s="27">
        <f t="shared" si="1"/>
        <v>-8.47</v>
      </c>
    </row>
    <row r="8" spans="1:18" ht="27.75" customHeight="1">
      <c r="A8" s="10"/>
      <c r="B8" s="10"/>
      <c r="C8" s="6" t="s">
        <v>21</v>
      </c>
      <c r="D8" s="6" t="s">
        <v>22</v>
      </c>
      <c r="E8" s="11">
        <f>SUM(F8:J8)</f>
        <v>0</v>
      </c>
      <c r="F8" s="12"/>
      <c r="G8" s="12"/>
      <c r="H8" s="12"/>
      <c r="I8" s="12"/>
      <c r="J8" s="12"/>
      <c r="K8" s="11">
        <f>SUM(L8:P8)</f>
        <v>0</v>
      </c>
      <c r="L8" s="12"/>
      <c r="M8" s="12"/>
      <c r="N8" s="12"/>
      <c r="O8" s="12"/>
      <c r="P8" s="12"/>
      <c r="Q8" s="26" t="e">
        <f t="shared" si="0"/>
        <v>#DIV/0!</v>
      </c>
      <c r="R8" s="27">
        <f t="shared" si="1"/>
        <v>0</v>
      </c>
    </row>
    <row r="9" spans="1:18" ht="25.5" customHeight="1">
      <c r="A9" s="10"/>
      <c r="B9" s="10"/>
      <c r="C9" s="10"/>
      <c r="D9" s="6" t="s">
        <v>23</v>
      </c>
      <c r="E9" s="11">
        <f>SUM(F9:J9)</f>
        <v>0</v>
      </c>
      <c r="F9" s="12"/>
      <c r="G9" s="12"/>
      <c r="H9" s="12"/>
      <c r="I9" s="12"/>
      <c r="J9" s="12"/>
      <c r="K9" s="11">
        <f>SUM(L9:P9)</f>
        <v>0</v>
      </c>
      <c r="L9" s="12"/>
      <c r="M9" s="12"/>
      <c r="N9" s="12"/>
      <c r="O9" s="12"/>
      <c r="P9" s="12"/>
      <c r="Q9" s="26" t="e">
        <f t="shared" si="0"/>
        <v>#DIV/0!</v>
      </c>
      <c r="R9" s="27">
        <f t="shared" si="1"/>
        <v>0</v>
      </c>
    </row>
    <row r="10" spans="1:18" ht="33" customHeight="1">
      <c r="A10" s="10"/>
      <c r="B10" s="10"/>
      <c r="C10" s="6" t="s">
        <v>24</v>
      </c>
      <c r="D10" s="6" t="s">
        <v>25</v>
      </c>
      <c r="E10" s="12">
        <v>6</v>
      </c>
      <c r="F10" s="13"/>
      <c r="G10" s="13"/>
      <c r="H10" s="13"/>
      <c r="I10" s="13"/>
      <c r="J10" s="13"/>
      <c r="K10" s="12">
        <v>6</v>
      </c>
      <c r="L10" s="13"/>
      <c r="M10" s="13"/>
      <c r="N10" s="13"/>
      <c r="O10" s="13"/>
      <c r="P10" s="13"/>
      <c r="Q10" s="26">
        <f t="shared" si="0"/>
        <v>0</v>
      </c>
      <c r="R10" s="27">
        <f t="shared" si="1"/>
        <v>0</v>
      </c>
    </row>
    <row r="11" spans="1:18" ht="33" customHeight="1">
      <c r="A11" s="10"/>
      <c r="B11" s="10"/>
      <c r="C11" s="10"/>
      <c r="D11" s="6" t="s">
        <v>26</v>
      </c>
      <c r="E11" s="12">
        <v>14</v>
      </c>
      <c r="F11" s="13"/>
      <c r="G11" s="13"/>
      <c r="H11" s="13"/>
      <c r="I11" s="13"/>
      <c r="J11" s="13"/>
      <c r="K11" s="12">
        <v>21</v>
      </c>
      <c r="L11" s="13"/>
      <c r="M11" s="13"/>
      <c r="N11" s="13"/>
      <c r="O11" s="13"/>
      <c r="P11" s="13"/>
      <c r="Q11" s="26">
        <f t="shared" si="0"/>
        <v>-33.33333333333333</v>
      </c>
      <c r="R11" s="27">
        <f t="shared" si="1"/>
        <v>-7</v>
      </c>
    </row>
    <row r="12" spans="1:18" ht="33" customHeight="1">
      <c r="A12" s="10"/>
      <c r="B12" s="10"/>
      <c r="C12" s="14" t="s">
        <v>27</v>
      </c>
      <c r="D12" s="14"/>
      <c r="E12" s="11">
        <f>SUM(F12:J12)</f>
        <v>7.5</v>
      </c>
      <c r="F12" s="12"/>
      <c r="G12">
        <v>7.5</v>
      </c>
      <c r="H12" s="12"/>
      <c r="I12" s="12"/>
      <c r="J12" s="12"/>
      <c r="K12" s="11">
        <f>SUM(L12:P12)</f>
        <v>15.97</v>
      </c>
      <c r="L12" s="12">
        <v>0</v>
      </c>
      <c r="M12" s="12">
        <v>15.97</v>
      </c>
      <c r="N12" s="12"/>
      <c r="O12" s="12"/>
      <c r="P12" s="12"/>
      <c r="Q12" s="26">
        <f t="shared" si="0"/>
        <v>-53.036944270507206</v>
      </c>
      <c r="R12" s="27">
        <f t="shared" si="1"/>
        <v>-8.47</v>
      </c>
    </row>
    <row r="13" spans="1:18" ht="33" customHeight="1">
      <c r="A13" s="10"/>
      <c r="B13" s="6" t="s">
        <v>28</v>
      </c>
      <c r="C13" s="10" t="s">
        <v>18</v>
      </c>
      <c r="D13" s="10"/>
      <c r="E13" s="11">
        <f>SUM(F13:J13)</f>
        <v>0</v>
      </c>
      <c r="F13" s="12"/>
      <c r="G13" s="12"/>
      <c r="H13" s="12"/>
      <c r="I13" s="12"/>
      <c r="J13" s="12"/>
      <c r="K13" s="11">
        <f>SUM(L13:P13)</f>
        <v>0</v>
      </c>
      <c r="L13" s="12"/>
      <c r="M13" s="12"/>
      <c r="N13" s="12"/>
      <c r="O13" s="12"/>
      <c r="P13" s="12"/>
      <c r="Q13" s="26" t="e">
        <f t="shared" si="0"/>
        <v>#DIV/0!</v>
      </c>
      <c r="R13" s="27">
        <f t="shared" si="1"/>
        <v>0</v>
      </c>
    </row>
    <row r="14" spans="1:18" ht="29.25" customHeight="1">
      <c r="A14" s="6" t="s">
        <v>29</v>
      </c>
      <c r="B14" s="6"/>
      <c r="C14" s="6"/>
      <c r="D14" s="6"/>
      <c r="E14" s="11">
        <f>SUM(F14:J14)</f>
        <v>7.5</v>
      </c>
      <c r="F14" s="11">
        <f>SUM(F6,F7,F13,)</f>
        <v>0</v>
      </c>
      <c r="G14" s="11">
        <v>7.5</v>
      </c>
      <c r="H14" s="11">
        <f>SUM(H6,H7,H13,)</f>
        <v>0</v>
      </c>
      <c r="I14" s="11">
        <f>SUM(I6,I7,I13,)</f>
        <v>0</v>
      </c>
      <c r="J14" s="11">
        <f>SUM(J6,J7,J13,)</f>
        <v>0</v>
      </c>
      <c r="K14" s="11">
        <f>SUM(L14:P14)</f>
        <v>15.97</v>
      </c>
      <c r="L14" s="11">
        <f>SUM(L6,L7,L13,)</f>
        <v>0</v>
      </c>
      <c r="M14" s="11">
        <v>15.97</v>
      </c>
      <c r="N14" s="11">
        <f>SUM(N6,N7,N13,)</f>
        <v>0</v>
      </c>
      <c r="O14" s="11">
        <f>SUM(O6,O7,O13,)</f>
        <v>0</v>
      </c>
      <c r="P14" s="11">
        <f>SUM(P6,P7,P13,)</f>
        <v>0</v>
      </c>
      <c r="Q14" s="26">
        <f t="shared" si="0"/>
        <v>-53.036944270507206</v>
      </c>
      <c r="R14" s="27">
        <f t="shared" si="1"/>
        <v>-8.47</v>
      </c>
    </row>
    <row r="15" spans="1:18" ht="29.25" customHeight="1">
      <c r="A15" s="6" t="s">
        <v>30</v>
      </c>
      <c r="B15" s="6"/>
      <c r="C15" s="6" t="s">
        <v>18</v>
      </c>
      <c r="D15" s="6"/>
      <c r="E15" s="11">
        <f>SUM(F15:J15)</f>
        <v>1.18</v>
      </c>
      <c r="F15" s="12">
        <v>0</v>
      </c>
      <c r="G15" s="12">
        <v>1.18</v>
      </c>
      <c r="H15" s="15"/>
      <c r="I15" s="15"/>
      <c r="J15" s="15"/>
      <c r="K15" s="11">
        <f>SUM(L15:P15)</f>
        <v>3.21</v>
      </c>
      <c r="L15" s="12"/>
      <c r="M15" s="12">
        <v>3.21</v>
      </c>
      <c r="N15" s="12"/>
      <c r="O15" s="12"/>
      <c r="P15" s="12"/>
      <c r="Q15" s="26">
        <f t="shared" si="0"/>
        <v>-63.239875389408105</v>
      </c>
      <c r="R15" s="27">
        <f t="shared" si="1"/>
        <v>-2.0300000000000002</v>
      </c>
    </row>
    <row r="16" spans="1:18" ht="29.25" customHeight="1">
      <c r="A16" s="6" t="s">
        <v>31</v>
      </c>
      <c r="B16" s="6"/>
      <c r="C16" s="6" t="s">
        <v>18</v>
      </c>
      <c r="D16" s="6"/>
      <c r="E16" s="11">
        <f>SUM(F16:J16)</f>
        <v>5.12</v>
      </c>
      <c r="F16" s="15"/>
      <c r="G16" s="12">
        <v>5.12</v>
      </c>
      <c r="H16" s="15"/>
      <c r="I16" s="15"/>
      <c r="J16" s="15"/>
      <c r="K16" s="11">
        <f>SUM(L16:P16)</f>
        <v>0.2</v>
      </c>
      <c r="L16" s="12"/>
      <c r="M16" s="12">
        <v>0.2</v>
      </c>
      <c r="N16" s="12"/>
      <c r="O16" s="12"/>
      <c r="P16" s="12"/>
      <c r="Q16" s="26">
        <f t="shared" si="0"/>
        <v>2460</v>
      </c>
      <c r="R16" s="27">
        <f t="shared" si="1"/>
        <v>4.92</v>
      </c>
    </row>
    <row r="17" ht="14.25">
      <c r="A17" t="s">
        <v>32</v>
      </c>
    </row>
  </sheetData>
  <sheetProtection/>
  <mergeCells count="21">
    <mergeCell ref="A1:R1"/>
    <mergeCell ref="A2:D2"/>
    <mergeCell ref="E3:J3"/>
    <mergeCell ref="K3:P3"/>
    <mergeCell ref="F4:J4"/>
    <mergeCell ref="L4:P4"/>
    <mergeCell ref="C12:D12"/>
    <mergeCell ref="A14:D14"/>
    <mergeCell ref="A15:B15"/>
    <mergeCell ref="C15:D15"/>
    <mergeCell ref="A16:B16"/>
    <mergeCell ref="C16:D16"/>
    <mergeCell ref="A6:A13"/>
    <mergeCell ref="B7:B12"/>
    <mergeCell ref="C8:C9"/>
    <mergeCell ref="C10:C11"/>
    <mergeCell ref="E4:E5"/>
    <mergeCell ref="K4:K5"/>
    <mergeCell ref="Q3:Q5"/>
    <mergeCell ref="R3:R5"/>
    <mergeCell ref="A3:D5"/>
  </mergeCells>
  <printOptions/>
  <pageMargins left="0.38" right="0.36" top="0.58" bottom="0.53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wd</cp:lastModifiedBy>
  <cp:lastPrinted>2019-01-02T08:36:15Z</cp:lastPrinted>
  <dcterms:created xsi:type="dcterms:W3CDTF">2015-01-15T07:45:03Z</dcterms:created>
  <dcterms:modified xsi:type="dcterms:W3CDTF">2020-04-13T03:03:34Z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