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<sst xmlns="http://schemas.openxmlformats.org/spreadsheetml/2006/main" count="44" uniqueCount="34">
  <si>
    <t>忻州市住房公积金管理中心</t>
  </si>
  <si>
    <t>2020年预算与2019年决算三公经费对比表</t>
  </si>
  <si>
    <t>填报单位（盖章）：</t>
  </si>
  <si>
    <t>填报时间：     年   月   日</t>
  </si>
  <si>
    <t>内   容</t>
  </si>
  <si>
    <t>2020年预算</t>
  </si>
  <si>
    <t>2019年1-12月决算</t>
  </si>
  <si>
    <t>同比增减%</t>
  </si>
  <si>
    <t>增减额</t>
  </si>
  <si>
    <t>公务用车运行维护费增加原因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</si>
  <si>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</si>
  <si>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</si>
  <si>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</si>
  <si>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</si>
  <si>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</si>
  <si>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</si>
  <si>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</si>
  <si>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</si>
  <si>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</si>
  <si>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</si>
  <si>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</si>
  <si>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</si>
  <si>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</si>
  <si>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</si>
  <si>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</si>
  <si>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</si>
  <si>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</si>
  <si>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</si>
  <si>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</si>
  <si>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</si>
  <si>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</si>
  <si>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会议费</t>
  </si>
  <si>
    <t>培训费</t>
  </si>
  <si>
    <t>注：浅绿色区域为计算公式，红色区域不填数字。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</si>
</sst>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3.875" style="0" customWidth="1"/>
    <col min="2" max="2" width="12.00390625" style="0" customWidth="1"/>
    <col min="3" max="3" width="8.00390625" style="0" customWidth="1"/>
    <col min="4" max="4" width="7.25390625" style="0" customWidth="1"/>
    <col min="5" max="5" width="5.50390625" style="0" customWidth="1"/>
    <col min="6" max="6" width="6.375" style="0" customWidth="1"/>
    <col min="7" max="8" width="6.50390625" style="0" customWidth="1"/>
    <col min="9" max="9" width="6.625" style="0" customWidth="1"/>
    <col min="10" max="10" width="5.625" style="0" customWidth="1"/>
    <col min="11" max="11" width="6.375" style="0" customWidth="1"/>
    <col min="12" max="12" width="7.125" style="0" customWidth="1"/>
    <col min="13" max="13" width="5.75390625" style="0" customWidth="1"/>
    <col min="14" max="14" width="8.375" style="0" customWidth="1"/>
    <col min="15" max="15" width="5.50390625" style="0" customWidth="1"/>
    <col min="16" max="16" width="6.625" style="0" customWidth="1"/>
    <col min="17" max="17" width="8.75390625" style="0" customWidth="1"/>
    <col min="18" max="18" width="6.375" style="0" customWidth="1"/>
  </cols>
  <sheetData>
    <row r="1" spans="1:19" s="1" customFormat="1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6" s="2" customFormat="1" ht="39.75" customHeight="1">
      <c r="A3" s="5" t="s">
        <v>2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18" t="s">
        <v>3</v>
      </c>
      <c r="O3" s="18"/>
      <c r="P3" s="6"/>
    </row>
    <row r="4" spans="1:19" s="2" customFormat="1" ht="32.25" customHeight="1">
      <c r="A4" s="7" t="s">
        <v>4</v>
      </c>
      <c r="B4" s="7"/>
      <c r="C4" s="7"/>
      <c r="D4" s="7"/>
      <c r="E4" s="8" t="s">
        <v>5</v>
      </c>
      <c r="F4" s="9"/>
      <c r="G4" s="9"/>
      <c r="H4" s="9"/>
      <c r="I4" s="9"/>
      <c r="J4" s="19"/>
      <c r="K4" s="20" t="s">
        <v>6</v>
      </c>
      <c r="L4" s="21"/>
      <c r="M4" s="21"/>
      <c r="N4" s="21"/>
      <c r="O4" s="21"/>
      <c r="P4" s="22"/>
      <c r="Q4" s="24" t="s">
        <v>7</v>
      </c>
      <c r="R4" s="25" t="s">
        <v>8</v>
      </c>
      <c r="S4" s="10" t="s">
        <v>9</v>
      </c>
    </row>
    <row r="5" spans="1:19" ht="23.25" customHeight="1">
      <c r="A5" s="7"/>
      <c r="B5" s="7"/>
      <c r="C5" s="7"/>
      <c r="D5" s="7"/>
      <c r="E5" s="7" t="s">
        <v>10</v>
      </c>
      <c r="F5" s="8" t="s">
        <v>11</v>
      </c>
      <c r="G5" s="9"/>
      <c r="H5" s="9"/>
      <c r="I5" s="9"/>
      <c r="J5" s="19"/>
      <c r="K5" s="7" t="s">
        <v>10</v>
      </c>
      <c r="L5" s="7" t="s">
        <v>11</v>
      </c>
      <c r="M5" s="7"/>
      <c r="N5" s="7"/>
      <c r="O5" s="7"/>
      <c r="P5" s="7"/>
      <c r="Q5" s="26"/>
      <c r="R5" s="25"/>
      <c r="S5" s="10"/>
    </row>
    <row r="6" spans="1:19" ht="36.75" customHeight="1">
      <c r="A6" s="7"/>
      <c r="B6" s="7"/>
      <c r="C6" s="7"/>
      <c r="D6" s="7"/>
      <c r="E6" s="7"/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7"/>
      <c r="L6" s="23" t="s">
        <v>12</v>
      </c>
      <c r="M6" s="23" t="s">
        <v>13</v>
      </c>
      <c r="N6" s="23" t="s">
        <v>14</v>
      </c>
      <c r="O6" s="23" t="s">
        <v>15</v>
      </c>
      <c r="P6" s="23" t="s">
        <v>16</v>
      </c>
      <c r="Q6" s="27"/>
      <c r="R6" s="25"/>
      <c r="S6" s="28"/>
    </row>
    <row r="7" spans="1:19" ht="29.25" customHeight="1">
      <c r="A7" s="10" t="s">
        <v>17</v>
      </c>
      <c r="B7" s="7" t="s">
        <v>18</v>
      </c>
      <c r="C7" s="11" t="s">
        <v>19</v>
      </c>
      <c r="D7" s="11"/>
      <c r="E7" s="12">
        <f>SUM(F7:J7)</f>
        <v>0</v>
      </c>
      <c r="F7" s="13"/>
      <c r="G7" s="13"/>
      <c r="H7" s="13"/>
      <c r="I7" s="13"/>
      <c r="J7" s="13"/>
      <c r="K7" s="12">
        <f>SUM(L7:P7)</f>
        <v>0</v>
      </c>
      <c r="L7" s="13"/>
      <c r="M7" s="13"/>
      <c r="N7" s="13"/>
      <c r="O7" s="13"/>
      <c r="P7" s="13"/>
      <c r="Q7" s="29" t="e">
        <f aca="true" t="shared" si="0" ref="Q7:Q17">R7/K7*100</f>
        <v>#DIV/0!</v>
      </c>
      <c r="R7" s="30">
        <f aca="true" t="shared" si="1" ref="R7:R17">E7-K7</f>
        <v>0</v>
      </c>
      <c r="S7" s="28"/>
    </row>
    <row r="8" spans="1:19" ht="27" customHeight="1">
      <c r="A8" s="11"/>
      <c r="B8" s="7" t="s">
        <v>20</v>
      </c>
      <c r="C8" s="11" t="s">
        <v>21</v>
      </c>
      <c r="D8" s="11"/>
      <c r="E8" s="12">
        <f>SUM(F8:J8)</f>
        <v>10</v>
      </c>
      <c r="F8" s="12">
        <f>SUM(F10,F13)</f>
        <v>0</v>
      </c>
      <c r="G8" s="12">
        <v>10</v>
      </c>
      <c r="H8" s="12">
        <f>SUM(H10,H13)</f>
        <v>0</v>
      </c>
      <c r="I8" s="12">
        <f>SUM(I10,I13)</f>
        <v>0</v>
      </c>
      <c r="J8" s="12">
        <f>SUM(J10,J13)</f>
        <v>0</v>
      </c>
      <c r="K8" s="12">
        <f>SUM(L8:P8)</f>
        <v>7.5</v>
      </c>
      <c r="L8" s="12">
        <f>SUM(L10,L13)</f>
        <v>0</v>
      </c>
      <c r="M8" s="12">
        <v>7.5</v>
      </c>
      <c r="N8" s="12">
        <f>SUM(N10,N13)</f>
        <v>0</v>
      </c>
      <c r="O8" s="12">
        <f>SUM(O10,O13)</f>
        <v>0</v>
      </c>
      <c r="P8" s="12">
        <f>SUM(P10,P13)</f>
        <v>0</v>
      </c>
      <c r="Q8" s="29">
        <f t="shared" si="0"/>
        <v>33.33333333333333</v>
      </c>
      <c r="R8" s="30">
        <f t="shared" si="1"/>
        <v>2.5</v>
      </c>
      <c r="S8" s="31"/>
    </row>
    <row r="9" spans="1:19" ht="27.75" customHeight="1">
      <c r="A9" s="11"/>
      <c r="B9" s="11"/>
      <c r="C9" s="7" t="s">
        <v>22</v>
      </c>
      <c r="D9" s="7" t="s">
        <v>23</v>
      </c>
      <c r="E9" s="12">
        <f>SUM(F9:J9)</f>
        <v>0</v>
      </c>
      <c r="F9" s="13"/>
      <c r="G9" s="13"/>
      <c r="H9" s="13"/>
      <c r="I9" s="13"/>
      <c r="J9" s="13"/>
      <c r="K9" s="12">
        <f>SUM(L9:P9)</f>
        <v>0</v>
      </c>
      <c r="L9" s="13"/>
      <c r="M9" s="13"/>
      <c r="N9" s="13"/>
      <c r="O9" s="13"/>
      <c r="P9" s="13"/>
      <c r="Q9" s="29" t="e">
        <f t="shared" si="0"/>
        <v>#DIV/0!</v>
      </c>
      <c r="R9" s="30">
        <f t="shared" si="1"/>
        <v>0</v>
      </c>
      <c r="S9" s="31"/>
    </row>
    <row r="10" spans="1:19" ht="25.5" customHeight="1">
      <c r="A10" s="11"/>
      <c r="B10" s="11"/>
      <c r="C10" s="11"/>
      <c r="D10" s="7" t="s">
        <v>24</v>
      </c>
      <c r="E10" s="12">
        <f>SUM(F10:J10)</f>
        <v>0</v>
      </c>
      <c r="F10" s="13"/>
      <c r="G10" s="13"/>
      <c r="H10" s="13"/>
      <c r="I10" s="13"/>
      <c r="J10" s="13"/>
      <c r="K10" s="12">
        <f>SUM(L10:P10)</f>
        <v>0</v>
      </c>
      <c r="L10" s="13"/>
      <c r="M10" s="13"/>
      <c r="N10" s="13"/>
      <c r="O10" s="13"/>
      <c r="P10" s="13"/>
      <c r="Q10" s="29" t="e">
        <f t="shared" si="0"/>
        <v>#DIV/0!</v>
      </c>
      <c r="R10" s="30">
        <f t="shared" si="1"/>
        <v>0</v>
      </c>
      <c r="S10" s="31"/>
    </row>
    <row r="11" spans="1:19" ht="33" customHeight="1">
      <c r="A11" s="11"/>
      <c r="B11" s="11"/>
      <c r="C11" s="7" t="s">
        <v>25</v>
      </c>
      <c r="D11" s="7" t="s">
        <v>26</v>
      </c>
      <c r="E11" s="13">
        <v>6</v>
      </c>
      <c r="F11" s="14"/>
      <c r="G11" s="14"/>
      <c r="H11" s="14"/>
      <c r="I11" s="14"/>
      <c r="J11" s="14"/>
      <c r="K11" s="13"/>
      <c r="L11" s="14"/>
      <c r="M11" s="14"/>
      <c r="N11" s="14"/>
      <c r="O11" s="14"/>
      <c r="P11" s="14"/>
      <c r="Q11" s="29" t="e">
        <f t="shared" si="0"/>
        <v>#DIV/0!</v>
      </c>
      <c r="R11" s="30">
        <f t="shared" si="1"/>
        <v>6</v>
      </c>
      <c r="S11" s="31"/>
    </row>
    <row r="12" spans="1:19" ht="33" customHeight="1">
      <c r="A12" s="11"/>
      <c r="B12" s="11"/>
      <c r="C12" s="11"/>
      <c r="D12" s="7" t="s">
        <v>27</v>
      </c>
      <c r="E12" s="13">
        <v>14</v>
      </c>
      <c r="F12" s="14"/>
      <c r="G12" s="14"/>
      <c r="H12" s="14"/>
      <c r="I12" s="14"/>
      <c r="J12" s="14"/>
      <c r="K12" s="13"/>
      <c r="L12" s="14"/>
      <c r="M12" s="14"/>
      <c r="N12" s="14"/>
      <c r="O12" s="14"/>
      <c r="P12" s="14"/>
      <c r="Q12" s="29" t="e">
        <f t="shared" si="0"/>
        <v>#DIV/0!</v>
      </c>
      <c r="R12" s="30">
        <f t="shared" si="1"/>
        <v>14</v>
      </c>
      <c r="S12" s="31"/>
    </row>
    <row r="13" spans="1:19" ht="33" customHeight="1">
      <c r="A13" s="11"/>
      <c r="B13" s="11"/>
      <c r="C13" s="15" t="s">
        <v>28</v>
      </c>
      <c r="D13" s="15"/>
      <c r="E13" s="12">
        <f>SUM(F13:J13)</f>
        <v>10</v>
      </c>
      <c r="F13" s="13"/>
      <c r="G13">
        <v>10</v>
      </c>
      <c r="H13" s="13"/>
      <c r="I13" s="13"/>
      <c r="J13" s="13"/>
      <c r="K13" s="12">
        <f>SUM(L13:P13)</f>
        <v>7.5</v>
      </c>
      <c r="L13" s="13"/>
      <c r="M13" s="13">
        <v>7.5</v>
      </c>
      <c r="N13" s="13"/>
      <c r="O13" s="13"/>
      <c r="P13" s="13"/>
      <c r="Q13" s="29">
        <f t="shared" si="0"/>
        <v>33.33333333333333</v>
      </c>
      <c r="R13" s="30">
        <f t="shared" si="1"/>
        <v>2.5</v>
      </c>
      <c r="S13" s="31"/>
    </row>
    <row r="14" spans="1:19" ht="33" customHeight="1">
      <c r="A14" s="11"/>
      <c r="B14" s="7" t="s">
        <v>29</v>
      </c>
      <c r="C14" s="11" t="s">
        <v>19</v>
      </c>
      <c r="D14" s="11"/>
      <c r="E14" s="12">
        <f>SUM(F14:J14)</f>
        <v>0</v>
      </c>
      <c r="F14" s="13"/>
      <c r="G14" s="13"/>
      <c r="H14" s="13"/>
      <c r="I14" s="13"/>
      <c r="J14" s="13"/>
      <c r="K14" s="12">
        <f>SUM(L14:P14)</f>
        <v>0</v>
      </c>
      <c r="L14" s="13"/>
      <c r="M14" s="13"/>
      <c r="N14" s="13"/>
      <c r="O14" s="13"/>
      <c r="P14" s="13"/>
      <c r="Q14" s="29" t="e">
        <f t="shared" si="0"/>
        <v>#DIV/0!</v>
      </c>
      <c r="R14" s="30">
        <f t="shared" si="1"/>
        <v>0</v>
      </c>
      <c r="S14" s="31"/>
    </row>
    <row r="15" spans="1:19" ht="29.25" customHeight="1">
      <c r="A15" s="7" t="s">
        <v>30</v>
      </c>
      <c r="B15" s="7"/>
      <c r="C15" s="7"/>
      <c r="D15" s="7"/>
      <c r="E15" s="12">
        <f>SUM(F15:J15)</f>
        <v>10</v>
      </c>
      <c r="F15" s="12">
        <f>SUM(F7,F8,F14,)</f>
        <v>0</v>
      </c>
      <c r="G15" s="12">
        <v>10</v>
      </c>
      <c r="H15" s="12">
        <f>SUM(H7,H8,H14,)</f>
        <v>0</v>
      </c>
      <c r="I15" s="12">
        <f>SUM(I7,I8,I14,)</f>
        <v>0</v>
      </c>
      <c r="J15" s="12">
        <f>SUM(J7,J8,J14,)</f>
        <v>0</v>
      </c>
      <c r="K15" s="12">
        <f>SUM(L15:P15)</f>
        <v>7.5</v>
      </c>
      <c r="L15" s="12">
        <f>SUM(L7,L8,L14,)</f>
        <v>0</v>
      </c>
      <c r="M15" s="12">
        <v>7.5</v>
      </c>
      <c r="N15" s="12">
        <f>SUM(N7,N8,N14,)</f>
        <v>0</v>
      </c>
      <c r="O15" s="12">
        <f>SUM(O7,O8,O14,)</f>
        <v>0</v>
      </c>
      <c r="P15" s="12">
        <f>SUM(P7,P8,P14,)</f>
        <v>0</v>
      </c>
      <c r="Q15" s="29">
        <f t="shared" si="0"/>
        <v>33.33333333333333</v>
      </c>
      <c r="R15" s="30">
        <f t="shared" si="1"/>
        <v>2.5</v>
      </c>
      <c r="S15" s="31"/>
    </row>
    <row r="16" spans="1:19" ht="29.25" customHeight="1">
      <c r="A16" s="7" t="s">
        <v>31</v>
      </c>
      <c r="B16" s="7"/>
      <c r="C16" s="7" t="s">
        <v>19</v>
      </c>
      <c r="D16" s="7"/>
      <c r="E16" s="12">
        <f>SUM(F16:J16)</f>
        <v>3</v>
      </c>
      <c r="F16" s="16"/>
      <c r="G16" s="16">
        <v>3</v>
      </c>
      <c r="H16" s="17"/>
      <c r="I16" s="17"/>
      <c r="J16" s="17"/>
      <c r="K16" s="12">
        <f>SUM(L16:P16)</f>
        <v>1.18</v>
      </c>
      <c r="L16" s="13">
        <v>0</v>
      </c>
      <c r="M16" s="13">
        <v>1.18</v>
      </c>
      <c r="N16" s="13"/>
      <c r="O16" s="13"/>
      <c r="P16" s="13"/>
      <c r="Q16" s="29">
        <f t="shared" si="0"/>
        <v>154.23728813559322</v>
      </c>
      <c r="R16" s="30">
        <f t="shared" si="1"/>
        <v>1.82</v>
      </c>
      <c r="S16" s="32"/>
    </row>
    <row r="17" spans="1:19" ht="29.25" customHeight="1">
      <c r="A17" s="7" t="s">
        <v>32</v>
      </c>
      <c r="B17" s="7"/>
      <c r="C17" s="7" t="s">
        <v>19</v>
      </c>
      <c r="D17" s="7"/>
      <c r="E17" s="12">
        <f>SUM(F17:J17)</f>
        <v>20</v>
      </c>
      <c r="F17" s="17"/>
      <c r="G17" s="16">
        <v>20</v>
      </c>
      <c r="H17" s="17"/>
      <c r="I17" s="17"/>
      <c r="J17" s="17"/>
      <c r="K17" s="12">
        <f>SUM(L17:P17)</f>
        <v>5.12</v>
      </c>
      <c r="L17" s="13"/>
      <c r="M17" s="13">
        <v>5.12</v>
      </c>
      <c r="N17" s="13"/>
      <c r="O17" s="13"/>
      <c r="P17" s="13"/>
      <c r="Q17" s="29">
        <f t="shared" si="0"/>
        <v>290.62499999999994</v>
      </c>
      <c r="R17" s="30">
        <f t="shared" si="1"/>
        <v>14.879999999999999</v>
      </c>
      <c r="S17" s="33"/>
    </row>
    <row r="18" ht="14.25">
      <c r="A18" t="s">
        <v>33</v>
      </c>
    </row>
  </sheetData>
  <sheetProtection/>
  <mergeCells count="24">
    <mergeCell ref="A1:S1"/>
    <mergeCell ref="A2:S2"/>
    <mergeCell ref="A3:D3"/>
    <mergeCell ref="E4:J4"/>
    <mergeCell ref="K4:P4"/>
    <mergeCell ref="F5:J5"/>
    <mergeCell ref="L5:P5"/>
    <mergeCell ref="C13:D13"/>
    <mergeCell ref="A15:D15"/>
    <mergeCell ref="A16:B16"/>
    <mergeCell ref="C16:D16"/>
    <mergeCell ref="A17:B17"/>
    <mergeCell ref="C17:D17"/>
    <mergeCell ref="A7:A14"/>
    <mergeCell ref="B8:B13"/>
    <mergeCell ref="C9:C10"/>
    <mergeCell ref="C11:C12"/>
    <mergeCell ref="E5:E6"/>
    <mergeCell ref="K5:K6"/>
    <mergeCell ref="Q4:Q6"/>
    <mergeCell ref="R4:R6"/>
    <mergeCell ref="S4:S6"/>
    <mergeCell ref="S7:S15"/>
    <mergeCell ref="A4:D6"/>
  </mergeCells>
  <printOptions/>
  <pageMargins left="0.3937007874015748" right="0.35433070866141736" top="0.1968503937007874" bottom="0.5118110236220472" header="0.5118110236220472" footer="0.5118110236220472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wd</cp:lastModifiedBy>
  <cp:lastPrinted>2019-05-23T03:00:47Z</cp:lastPrinted>
  <dcterms:created xsi:type="dcterms:W3CDTF">2015-01-15T07:45:03Z</dcterms:created>
  <dcterms:modified xsi:type="dcterms:W3CDTF">2020-05-08T07:10:54Z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