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<sst xmlns="http://schemas.openxmlformats.org/spreadsheetml/2006/main" count="41" uniqueCount="34">
  <si>
    <t>填报时间：     年   月   日</t>
  </si>
  <si>
    <t>内   容</t>
  </si>
  <si>
    <t>同比增减%</t>
  </si>
  <si>
    <t>增减额</t>
  </si>
  <si>
    <t>小计</t>
  </si>
  <si>
    <t>资金来源</t>
  </si>
  <si>
    <t>公共预算资金</t>
  </si>
  <si>
    <t>政府性基金</t>
  </si>
  <si>
    <t>财政专户资金</t>
  </si>
  <si>
    <t>自有资金等</t>
  </si>
  <si>
    <t>省专款</t>
  </si>
  <si>
    <t>三公经费情况</t>
  </si>
  <si>
    <t>因公出国(境)</t>
  </si>
  <si>
    <t>支出经费（万元）</t>
  </si>
  <si>
    <t>费用合计（万元）</t>
  </si>
  <si>
    <t>车辆购置</t>
  </si>
  <si>
    <t>（辆）</t>
  </si>
  <si>
    <t>（万元）</t>
  </si>
  <si>
    <t>车辆情况</t>
  </si>
  <si>
    <t>编制数</t>
  </si>
  <si>
    <t>现有数</t>
  </si>
  <si>
    <t>公务接待</t>
  </si>
  <si>
    <t>支出经费（万元）</t>
  </si>
  <si>
    <t>合    计</t>
  </si>
  <si>
    <t>填报单位（盖章）：</t>
  </si>
  <si>
    <t>2017年预算</t>
  </si>
  <si>
    <t>2016年决算</t>
  </si>
  <si>
    <t>忻州市住房公积金管理中心</t>
  </si>
  <si>
    <t>2017年预算与2016年决算三公经费对比表</t>
  </si>
  <si>
    <t>运行维护费(万元)</t>
  </si>
  <si>
    <t>公务用车</t>
  </si>
  <si>
    <t>公务用车运行维护费增加原因</t>
  </si>
  <si>
    <t>年3月30日</t>
  </si>
  <si>
    <t>1、业务量逐年增加。贷款人资信和用途调查业务量明显增加。2、全国性的新建“双贯标”项目实施和验收。3、车辆越旧，维修费增加。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</si>
</sst>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1" xfId="0" applyNumberFormat="1" applyFont="1" applyFill="1" applyBorder="1" applyAlignment="1">
      <alignment horizontal="center" vertical="center"/>
    </xf>
    <xf numFmtId="176" fontId="4" fillId="24" borderId="11" xfId="0" applyNumberFormat="1" applyFont="1" applyFill="1" applyBorder="1" applyAlignment="1">
      <alignment horizontal="center" vertical="center"/>
    </xf>
    <xf numFmtId="0" fontId="5" fillId="24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showZeros="0" tabSelected="1" zoomScalePageLayoutView="0" workbookViewId="0" topLeftCell="C1">
      <selection activeCell="S5" sqref="S5:S7"/>
    </sheetView>
  </sheetViews>
  <sheetFormatPr defaultColWidth="9.00390625" defaultRowHeight="14.25"/>
  <cols>
    <col min="1" max="1" width="3.875" style="0" customWidth="1"/>
    <col min="2" max="2" width="11.375" style="0" customWidth="1"/>
    <col min="3" max="3" width="8.00390625" style="0" customWidth="1"/>
    <col min="4" max="4" width="7.25390625" style="0" customWidth="1"/>
    <col min="5" max="6" width="7.125" style="0" customWidth="1"/>
    <col min="7" max="7" width="6.50390625" style="0" customWidth="1"/>
    <col min="8" max="8" width="6.625" style="0" customWidth="1"/>
    <col min="9" max="9" width="7.125" style="0" customWidth="1"/>
    <col min="10" max="10" width="6.875" style="0" customWidth="1"/>
    <col min="11" max="12" width="7.125" style="0" customWidth="1"/>
    <col min="13" max="13" width="6.50390625" style="0" customWidth="1"/>
    <col min="14" max="14" width="8.50390625" style="0" customWidth="1"/>
    <col min="15" max="16" width="6.625" style="0" customWidth="1"/>
    <col min="17" max="17" width="10.125" style="0" customWidth="1"/>
    <col min="18" max="18" width="6.625" style="0" customWidth="1"/>
    <col min="19" max="19" width="9.50390625" style="0" customWidth="1"/>
  </cols>
  <sheetData>
    <row r="1" spans="1:19" ht="22.5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ht="4.5" customHeight="1"/>
    <row r="3" spans="1:19" s="1" customFormat="1" ht="22.5">
      <c r="A3" s="15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6" s="4" customFormat="1" ht="39.75" customHeight="1">
      <c r="A4" s="19" t="s">
        <v>24</v>
      </c>
      <c r="B4" s="19"/>
      <c r="C4" s="19"/>
      <c r="D4" s="19"/>
      <c r="E4" s="2"/>
      <c r="F4" s="2"/>
      <c r="G4" s="2"/>
      <c r="H4" s="2"/>
      <c r="I4" s="2"/>
      <c r="J4" s="2"/>
      <c r="K4" s="2"/>
      <c r="L4" s="2"/>
      <c r="M4" s="2"/>
      <c r="N4" s="3" t="s">
        <v>0</v>
      </c>
      <c r="O4" s="3">
        <v>2017</v>
      </c>
      <c r="P4" s="2" t="s">
        <v>32</v>
      </c>
    </row>
    <row r="5" spans="1:19" s="4" customFormat="1" ht="32.25" customHeight="1">
      <c r="A5" s="16" t="s">
        <v>1</v>
      </c>
      <c r="B5" s="16"/>
      <c r="C5" s="16"/>
      <c r="D5" s="16"/>
      <c r="E5" s="20" t="s">
        <v>25</v>
      </c>
      <c r="F5" s="21"/>
      <c r="G5" s="21"/>
      <c r="H5" s="21"/>
      <c r="I5" s="21"/>
      <c r="J5" s="22"/>
      <c r="K5" s="23" t="s">
        <v>26</v>
      </c>
      <c r="L5" s="24"/>
      <c r="M5" s="24"/>
      <c r="N5" s="24"/>
      <c r="O5" s="24"/>
      <c r="P5" s="25"/>
      <c r="Q5" s="26" t="s">
        <v>2</v>
      </c>
      <c r="R5" s="29" t="s">
        <v>3</v>
      </c>
      <c r="S5" s="13" t="s">
        <v>31</v>
      </c>
    </row>
    <row r="6" spans="1:19" ht="23.25" customHeight="1">
      <c r="A6" s="16"/>
      <c r="B6" s="16"/>
      <c r="C6" s="16"/>
      <c r="D6" s="16"/>
      <c r="E6" s="16" t="s">
        <v>4</v>
      </c>
      <c r="F6" s="23" t="s">
        <v>5</v>
      </c>
      <c r="G6" s="24"/>
      <c r="H6" s="24"/>
      <c r="I6" s="24"/>
      <c r="J6" s="25"/>
      <c r="K6" s="16" t="s">
        <v>4</v>
      </c>
      <c r="L6" s="16" t="s">
        <v>5</v>
      </c>
      <c r="M6" s="16"/>
      <c r="N6" s="16"/>
      <c r="O6" s="16"/>
      <c r="P6" s="16"/>
      <c r="Q6" s="27"/>
      <c r="R6" s="29"/>
      <c r="S6" s="13"/>
    </row>
    <row r="7" spans="1:19" ht="36.75" customHeight="1">
      <c r="A7" s="16"/>
      <c r="B7" s="16"/>
      <c r="C7" s="16"/>
      <c r="D7" s="16"/>
      <c r="E7" s="16"/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16"/>
      <c r="L7" s="7" t="s">
        <v>6</v>
      </c>
      <c r="M7" s="7" t="s">
        <v>7</v>
      </c>
      <c r="N7" s="7" t="s">
        <v>8</v>
      </c>
      <c r="O7" s="7" t="s">
        <v>9</v>
      </c>
      <c r="P7" s="7" t="s">
        <v>10</v>
      </c>
      <c r="Q7" s="28"/>
      <c r="R7" s="29"/>
      <c r="S7" s="13"/>
    </row>
    <row r="8" spans="1:19" ht="29.25" customHeight="1">
      <c r="A8" s="13" t="s">
        <v>11</v>
      </c>
      <c r="B8" s="5" t="s">
        <v>12</v>
      </c>
      <c r="C8" s="8" t="s">
        <v>13</v>
      </c>
      <c r="D8" s="8"/>
      <c r="E8" s="10">
        <f>SUM(F8:J8)</f>
        <v>0</v>
      </c>
      <c r="F8" s="10"/>
      <c r="G8" s="10"/>
      <c r="H8" s="10"/>
      <c r="I8" s="10"/>
      <c r="J8" s="10"/>
      <c r="K8" s="10">
        <f>SUM(L8:P8)</f>
        <v>0</v>
      </c>
      <c r="L8" s="10"/>
      <c r="M8" s="10"/>
      <c r="N8" s="10"/>
      <c r="O8" s="10"/>
      <c r="P8" s="10"/>
      <c r="Q8" s="9">
        <f>D8-J8</f>
        <v>0</v>
      </c>
      <c r="R8" s="9">
        <f>E8-K8</f>
        <v>0</v>
      </c>
      <c r="S8" s="13" t="s">
        <v>33</v>
      </c>
    </row>
    <row r="9" spans="1:19" ht="31.5" customHeight="1">
      <c r="A9" s="17"/>
      <c r="B9" s="16" t="s">
        <v>30</v>
      </c>
      <c r="C9" s="8" t="s">
        <v>14</v>
      </c>
      <c r="D9" s="8"/>
      <c r="E9" s="10">
        <f>SUM(F9:J9)</f>
        <v>52</v>
      </c>
      <c r="F9" s="10">
        <v>0</v>
      </c>
      <c r="G9" s="10">
        <v>52</v>
      </c>
      <c r="H9" s="10">
        <f>SUM(H11,H14)</f>
        <v>0</v>
      </c>
      <c r="I9" s="10">
        <f>SUM(I11,I14)</f>
        <v>0</v>
      </c>
      <c r="J9" s="10">
        <f>SUM(J11,J14)</f>
        <v>0</v>
      </c>
      <c r="K9" s="10">
        <f>SUM(L9:P9)</f>
        <v>45.26</v>
      </c>
      <c r="L9" s="10">
        <v>11.75</v>
      </c>
      <c r="M9" s="10">
        <v>33.51</v>
      </c>
      <c r="N9" s="10">
        <f>SUM(N11,N14)</f>
        <v>0</v>
      </c>
      <c r="O9" s="10">
        <f>SUM(O11,O14)</f>
        <v>0</v>
      </c>
      <c r="P9" s="10">
        <f>SUM(P11,P14)</f>
        <v>0</v>
      </c>
      <c r="Q9" s="11">
        <f>R9/K9*100</f>
        <v>14.891736632788339</v>
      </c>
      <c r="R9" s="9">
        <f>E9-K9</f>
        <v>6.740000000000002</v>
      </c>
      <c r="S9" s="13"/>
    </row>
    <row r="10" spans="1:19" ht="27.75" customHeight="1">
      <c r="A10" s="17"/>
      <c r="B10" s="17"/>
      <c r="C10" s="16" t="s">
        <v>15</v>
      </c>
      <c r="D10" s="5" t="s">
        <v>16</v>
      </c>
      <c r="E10" s="10">
        <f>SUM(F10:J10)</f>
        <v>0</v>
      </c>
      <c r="F10" s="10"/>
      <c r="G10" s="10"/>
      <c r="H10" s="10"/>
      <c r="I10" s="10"/>
      <c r="J10" s="10"/>
      <c r="K10" s="10">
        <f>SUM(L10:P10)</f>
        <v>0</v>
      </c>
      <c r="L10" s="10"/>
      <c r="M10" s="10"/>
      <c r="N10" s="10"/>
      <c r="O10" s="10"/>
      <c r="P10" s="10"/>
      <c r="Q10" s="9">
        <v>0</v>
      </c>
      <c r="R10" s="9">
        <v>0</v>
      </c>
      <c r="S10" s="13"/>
    </row>
    <row r="11" spans="1:19" ht="25.5" customHeight="1">
      <c r="A11" s="17"/>
      <c r="B11" s="17"/>
      <c r="C11" s="17"/>
      <c r="D11" s="5" t="s">
        <v>17</v>
      </c>
      <c r="E11" s="10">
        <f>SUM(F11:J11)</f>
        <v>0</v>
      </c>
      <c r="F11" s="10"/>
      <c r="G11" s="10"/>
      <c r="H11" s="10"/>
      <c r="I11" s="10"/>
      <c r="J11" s="10"/>
      <c r="K11" s="10">
        <f>SUM(L11:P11)</f>
        <v>0</v>
      </c>
      <c r="L11" s="10"/>
      <c r="M11" s="10"/>
      <c r="N11" s="10"/>
      <c r="O11" s="10"/>
      <c r="P11" s="10"/>
      <c r="Q11" s="9">
        <v>0</v>
      </c>
      <c r="R11" s="9">
        <v>0</v>
      </c>
      <c r="S11" s="13"/>
    </row>
    <row r="12" spans="1:19" ht="33" customHeight="1">
      <c r="A12" s="17"/>
      <c r="B12" s="17"/>
      <c r="C12" s="16" t="s">
        <v>18</v>
      </c>
      <c r="D12" s="5" t="s">
        <v>19</v>
      </c>
      <c r="E12" s="10">
        <v>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9">
        <v>0</v>
      </c>
      <c r="R12" s="9">
        <v>0</v>
      </c>
      <c r="S12" s="13"/>
    </row>
    <row r="13" spans="1:19" ht="33" customHeight="1">
      <c r="A13" s="17"/>
      <c r="B13" s="17"/>
      <c r="C13" s="17"/>
      <c r="D13" s="5" t="s">
        <v>20</v>
      </c>
      <c r="E13" s="10">
        <v>21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9">
        <v>0</v>
      </c>
      <c r="R13" s="9">
        <v>0</v>
      </c>
      <c r="S13" s="13"/>
    </row>
    <row r="14" spans="1:19" ht="31.5" customHeight="1">
      <c r="A14" s="17"/>
      <c r="B14" s="17"/>
      <c r="C14" s="18" t="s">
        <v>29</v>
      </c>
      <c r="D14" s="18"/>
      <c r="E14" s="10">
        <f>SUM(F14:J14)</f>
        <v>52</v>
      </c>
      <c r="F14" s="10">
        <v>0</v>
      </c>
      <c r="G14" s="10">
        <v>52</v>
      </c>
      <c r="H14" s="10"/>
      <c r="I14" s="10"/>
      <c r="J14" s="10"/>
      <c r="K14" s="10">
        <f>SUM(L14:P14)</f>
        <v>45.26</v>
      </c>
      <c r="L14" s="10">
        <v>11.75</v>
      </c>
      <c r="M14" s="10">
        <v>33.51</v>
      </c>
      <c r="N14" s="10"/>
      <c r="O14" s="10"/>
      <c r="P14" s="10"/>
      <c r="Q14" s="11">
        <f>R14/K14*100</f>
        <v>14.891736632788339</v>
      </c>
      <c r="R14" s="9">
        <f>E14-K14</f>
        <v>6.740000000000002</v>
      </c>
      <c r="S14" s="13"/>
    </row>
    <row r="15" spans="1:19" ht="33" customHeight="1">
      <c r="A15" s="17"/>
      <c r="B15" s="5" t="s">
        <v>21</v>
      </c>
      <c r="C15" s="8" t="s">
        <v>22</v>
      </c>
      <c r="D15" s="8"/>
      <c r="E15" s="10">
        <f>SUM(F15:J15)</f>
        <v>0</v>
      </c>
      <c r="F15" s="10"/>
      <c r="G15" s="10"/>
      <c r="H15" s="10"/>
      <c r="I15" s="10"/>
      <c r="J15" s="10"/>
      <c r="K15" s="10">
        <f>SUM(L15:P15)</f>
        <v>0</v>
      </c>
      <c r="L15" s="10"/>
      <c r="M15" s="10"/>
      <c r="N15" s="10"/>
      <c r="O15" s="10"/>
      <c r="P15" s="10"/>
      <c r="Q15" s="9">
        <v>0</v>
      </c>
      <c r="R15" s="9">
        <v>0</v>
      </c>
      <c r="S15" s="13"/>
    </row>
    <row r="16" spans="1:19" ht="29.25" customHeight="1">
      <c r="A16" s="16" t="s">
        <v>23</v>
      </c>
      <c r="B16" s="16"/>
      <c r="C16" s="16"/>
      <c r="D16" s="16"/>
      <c r="E16" s="10">
        <f>SUM(F16:J16)</f>
        <v>52</v>
      </c>
      <c r="F16" s="10">
        <f>SUM(F8,F9,F15,)</f>
        <v>0</v>
      </c>
      <c r="G16" s="10">
        <f>SUM(G8,G9,G15,)</f>
        <v>52</v>
      </c>
      <c r="H16" s="10">
        <f>SUM(H8,H9,H15,)</f>
        <v>0</v>
      </c>
      <c r="I16" s="10">
        <f>SUM(I8,I9,I15,)</f>
        <v>0</v>
      </c>
      <c r="J16" s="10">
        <f>SUM(J8,J9,J15,)</f>
        <v>0</v>
      </c>
      <c r="K16" s="10">
        <f>SUM(L16:P16)</f>
        <v>45.26</v>
      </c>
      <c r="L16" s="10">
        <f>SUM(L8,L9,L15,)</f>
        <v>11.75</v>
      </c>
      <c r="M16" s="10">
        <f>SUM(M8,M9,M15,)</f>
        <v>33.51</v>
      </c>
      <c r="N16" s="10">
        <f>SUM(N8,N9,N15,)</f>
        <v>0</v>
      </c>
      <c r="O16" s="10">
        <f>SUM(O8,O9,O15,)</f>
        <v>0</v>
      </c>
      <c r="P16" s="10">
        <f>SUM(P8,P9,P15,)</f>
        <v>0</v>
      </c>
      <c r="Q16" s="11">
        <f>R16/K16*100</f>
        <v>14.891736632788339</v>
      </c>
      <c r="R16" s="9">
        <f>E16-K16</f>
        <v>6.740000000000002</v>
      </c>
      <c r="S16" s="13"/>
    </row>
  </sheetData>
  <sheetProtection/>
  <mergeCells count="20">
    <mergeCell ref="K5:P5"/>
    <mergeCell ref="Q5:Q7"/>
    <mergeCell ref="R5:R7"/>
    <mergeCell ref="E6:E7"/>
    <mergeCell ref="L6:P6"/>
    <mergeCell ref="F6:J6"/>
    <mergeCell ref="A16:D16"/>
    <mergeCell ref="A4:D4"/>
    <mergeCell ref="A5:D7"/>
    <mergeCell ref="E5:J5"/>
    <mergeCell ref="S8:S16"/>
    <mergeCell ref="A1:S1"/>
    <mergeCell ref="A3:S3"/>
    <mergeCell ref="S5:S7"/>
    <mergeCell ref="K6:K7"/>
    <mergeCell ref="A8:A15"/>
    <mergeCell ref="B9:B14"/>
    <mergeCell ref="C10:C11"/>
    <mergeCell ref="C12:C13"/>
    <mergeCell ref="C14:D14"/>
  </mergeCells>
  <printOptions/>
  <pageMargins left="0.38" right="0.36" top="0.58" bottom="0.5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wd</cp:lastModifiedBy>
  <cp:lastPrinted>2016-12-06T07:24:59Z</cp:lastPrinted>
  <dcterms:created xsi:type="dcterms:W3CDTF">2015-01-15T07:45:03Z</dcterms:created>
  <dcterms:modified xsi:type="dcterms:W3CDTF">2017-04-19T08:35:24Z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