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6" windowHeight="9470" activeTab="0"/>
  </bookViews>
  <sheets>
    <sheet name="合同签订不符合规定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<sst xmlns="http://schemas.openxmlformats.org/spreadsheetml/2006/main" count="30" uniqueCount="30">
  <si>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</si>
  <si>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2023年政府采购合同签订情况统计表</t>
  </si>
  <si>
    <t>序号</t>
  </si>
  <si>
    <t>名称</t>
  </si>
  <si>
    <t>项目总数</t>
  </si>
  <si>
    <t>合同签订符合规定个数</t>
  </si>
  <si>
    <t>合同签订不符合规定个数</t>
  </si>
  <si>
    <t>不符合规定数占项目总数比例（小计/项目总数）</t>
  </si>
  <si>
    <t>30日内未签订合同数</t>
  </si>
  <si>
    <t>超过30日签订合同数</t>
  </si>
  <si>
    <t>小计（未签订+超过30日）</t>
  </si>
  <si>
    <t>繁峙县</t>
  </si>
  <si>
    <t>河曲县</t>
  </si>
  <si>
    <t>五寨县</t>
  </si>
  <si>
    <t>保德县</t>
  </si>
  <si>
    <t>原平市</t>
  </si>
  <si>
    <t>市本级</t>
  </si>
  <si>
    <t>忻府区</t>
  </si>
  <si>
    <t>五台县</t>
  </si>
  <si>
    <t>宁武县</t>
  </si>
  <si>
    <t>静乐县</t>
  </si>
  <si>
    <t>五台山风景名胜区</t>
  </si>
  <si>
    <t>定襄县</t>
  </si>
  <si>
    <t>神池县</t>
  </si>
  <si>
    <t>忻州经济开发区</t>
  </si>
  <si>
    <t>偏关县</t>
  </si>
  <si>
    <t>代  县</t>
  </si>
  <si>
    <t>岢岚县</t>
  </si>
  <si>
    <t>原平经济技术开发区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</si>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</sst>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%"/>
  </numFmts>
  <fonts count="5">
    <font>
      <sz val="12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10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center" vertical="center"/>
      <protection/>
    </xf>
    <xf numFmtId="176" fontId="4" fillId="0" borderId="1" xfId="0" applyAlignment="1" applyProtection="1">
      <alignment horizontal="center" vertical="center"/>
      <protection/>
    </xf>
    <xf numFmtId="176" fontId="4" fillId="0" borderId="2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zoomScaleSheetLayoutView="100" colorId="23" workbookViewId="0" topLeftCell="A1">
      <selection activeCell="I12" sqref="I12"/>
    </sheetView>
  </sheetViews>
  <sheetFormatPr defaultColWidth="9.00390625" defaultRowHeight="14.25"/>
  <cols>
    <col min="1" max="1" width="5.375" style="0" customWidth="1"/>
    <col min="2" max="2" width="16.625" style="3" customWidth="1"/>
    <col min="3" max="3" width="5.125" style="0" customWidth="1"/>
    <col min="4" max="4" width="8.75390625" style="1" customWidth="1"/>
    <col min="5" max="6" width="10.75390625" style="0" customWidth="1"/>
    <col min="7" max="7" width="14.625" style="0" customWidth="1"/>
    <col min="8" max="8" width="12.25390625" style="0" customWidth="1"/>
    <col min="9" max="16384" width="8.75390625" style="1" customWidth="1"/>
  </cols>
  <sheetData>
    <row r="1" spans="1:2" ht="33" customHeight="1">
      <c r="A1" s="4" t="s">
        <v>0</v>
      </c>
      <c r="B1" s="3"/>
    </row>
    <row r="2" spans="1:8" ht="67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8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pans="1:8" ht="46.5" customHeight="1">
      <c r="A4" s="6"/>
      <c r="B4" s="6"/>
      <c r="C4" s="8"/>
      <c r="D4" s="8"/>
      <c r="E4" s="7" t="s">
        <v>8</v>
      </c>
      <c r="F4" s="7" t="s">
        <v>9</v>
      </c>
      <c r="G4" s="7" t="s">
        <v>10</v>
      </c>
      <c r="H4" s="7"/>
    </row>
    <row r="5" spans="1:8" ht="28.5" customHeight="1">
      <c r="A5" s="9">
        <v>1</v>
      </c>
      <c r="B5" s="9" t="s">
        <v>11</v>
      </c>
      <c r="C5" s="9">
        <v>82</v>
      </c>
      <c r="D5" s="10">
        <f>C5-G5</f>
        <v>69</v>
      </c>
      <c r="E5" s="9">
        <v>1</v>
      </c>
      <c r="F5" s="9">
        <v>12</v>
      </c>
      <c r="G5" s="10">
        <f>E5+F5</f>
        <v>13</v>
      </c>
      <c r="H5" s="11">
        <f>G5/C5</f>
        <v>0.15853658536585366</v>
      </c>
    </row>
    <row r="6" spans="1:8" ht="28.5" customHeight="1">
      <c r="A6" s="9">
        <v>2</v>
      </c>
      <c r="B6" s="9" t="s">
        <v>12</v>
      </c>
      <c r="C6" s="9">
        <v>145</v>
      </c>
      <c r="D6" s="10">
        <f>C6-G6</f>
        <v>122</v>
      </c>
      <c r="E6" s="9">
        <v>0</v>
      </c>
      <c r="F6" s="9">
        <v>23</v>
      </c>
      <c r="G6" s="10">
        <f>E6+F6</f>
        <v>23</v>
      </c>
      <c r="H6" s="11">
        <f>G6/C6</f>
        <v>0.15862068965517243</v>
      </c>
    </row>
    <row r="7" spans="1:8" ht="28.5" customHeight="1">
      <c r="A7" s="9">
        <v>3</v>
      </c>
      <c r="B7" s="10" t="s">
        <v>13</v>
      </c>
      <c r="C7" s="10">
        <v>49</v>
      </c>
      <c r="D7" s="10">
        <f>C7-G7</f>
        <v>41</v>
      </c>
      <c r="E7" s="10">
        <v>1</v>
      </c>
      <c r="F7" s="10">
        <v>7</v>
      </c>
      <c r="G7" s="10">
        <f>E7+F7</f>
        <v>8</v>
      </c>
      <c r="H7" s="12">
        <f>G7/C7</f>
        <v>0.16326530612244897</v>
      </c>
    </row>
    <row r="8" spans="1:8" ht="28.5" customHeight="1">
      <c r="A8" s="9">
        <v>4</v>
      </c>
      <c r="B8" s="9" t="s">
        <v>14</v>
      </c>
      <c r="C8" s="9">
        <v>133</v>
      </c>
      <c r="D8" s="10">
        <f>C8-G8</f>
        <v>110</v>
      </c>
      <c r="E8" s="9">
        <v>0</v>
      </c>
      <c r="F8" s="9">
        <v>23</v>
      </c>
      <c r="G8" s="10">
        <f>E8+F8</f>
        <v>23</v>
      </c>
      <c r="H8" s="11">
        <f>G8/C8</f>
        <v>0.17293233082706766</v>
      </c>
    </row>
    <row r="9" spans="1:8" ht="28.5" customHeight="1">
      <c r="A9" s="9">
        <v>5</v>
      </c>
      <c r="B9" s="9" t="s">
        <v>15</v>
      </c>
      <c r="C9" s="9">
        <v>70</v>
      </c>
      <c r="D9" s="10">
        <f>C9-G9</f>
        <v>57</v>
      </c>
      <c r="E9" s="9">
        <v>1</v>
      </c>
      <c r="F9" s="9">
        <v>12</v>
      </c>
      <c r="G9" s="10">
        <f>E9+F9</f>
        <v>13</v>
      </c>
      <c r="H9" s="11">
        <f>G9/C9</f>
        <v>0.18571428571428572</v>
      </c>
    </row>
    <row r="10" spans="1:8" ht="28.5" customHeight="1">
      <c r="A10" s="9">
        <v>6</v>
      </c>
      <c r="B10" s="9" t="s">
        <v>16</v>
      </c>
      <c r="C10" s="9">
        <v>134</v>
      </c>
      <c r="D10" s="10">
        <v>106</v>
      </c>
      <c r="E10" s="9">
        <v>0</v>
      </c>
      <c r="F10" s="9">
        <v>28</v>
      </c>
      <c r="G10" s="10">
        <f>E10+F10</f>
        <v>28</v>
      </c>
      <c r="H10" s="11">
        <f>G10/C10</f>
        <v>0.208955223880597</v>
      </c>
    </row>
    <row r="11" spans="1:8" ht="28.5" customHeight="1">
      <c r="A11" s="9">
        <v>7</v>
      </c>
      <c r="B11" s="9" t="s">
        <v>17</v>
      </c>
      <c r="C11" s="9">
        <v>101</v>
      </c>
      <c r="D11" s="10">
        <f>C11-G11</f>
        <v>77</v>
      </c>
      <c r="E11" s="9">
        <v>3</v>
      </c>
      <c r="F11" s="9">
        <v>21</v>
      </c>
      <c r="G11" s="10">
        <f>E11+F11</f>
        <v>24</v>
      </c>
      <c r="H11" s="11">
        <f>G11/C11</f>
        <v>0.2376237623762376</v>
      </c>
    </row>
    <row r="12" spans="1:8" ht="28.5" customHeight="1">
      <c r="A12" s="9">
        <v>8</v>
      </c>
      <c r="B12" s="9" t="s">
        <v>18</v>
      </c>
      <c r="C12" s="9">
        <v>94</v>
      </c>
      <c r="D12" s="10">
        <f>C12-G12</f>
        <v>71</v>
      </c>
      <c r="E12" s="9">
        <v>3</v>
      </c>
      <c r="F12" s="9">
        <v>20</v>
      </c>
      <c r="G12" s="10">
        <f>E12+F12</f>
        <v>23</v>
      </c>
      <c r="H12" s="11">
        <f>G12/C12</f>
        <v>0.24468085106382978</v>
      </c>
    </row>
    <row r="13" spans="1:8" ht="28.5" customHeight="1">
      <c r="A13" s="9">
        <v>9</v>
      </c>
      <c r="B13" s="9" t="s">
        <v>19</v>
      </c>
      <c r="C13" s="9">
        <v>101</v>
      </c>
      <c r="D13" s="10">
        <f>C13-G13</f>
        <v>72</v>
      </c>
      <c r="E13" s="9">
        <v>2</v>
      </c>
      <c r="F13" s="9">
        <v>27</v>
      </c>
      <c r="G13" s="10">
        <f>E13+F13</f>
        <v>29</v>
      </c>
      <c r="H13" s="11">
        <f>G13/C13</f>
        <v>0.2871287128712871</v>
      </c>
    </row>
    <row r="14" spans="1:8" ht="28.5" customHeight="1">
      <c r="A14" s="9">
        <v>10</v>
      </c>
      <c r="B14" s="9" t="s">
        <v>20</v>
      </c>
      <c r="C14" s="9">
        <v>131</v>
      </c>
      <c r="D14" s="10">
        <f>C14-G14</f>
        <v>87</v>
      </c>
      <c r="E14" s="9">
        <v>3</v>
      </c>
      <c r="F14" s="9">
        <v>41</v>
      </c>
      <c r="G14" s="10">
        <f>E14+F14</f>
        <v>44</v>
      </c>
      <c r="H14" s="11">
        <f>G14/C14</f>
        <v>0.33587786259541985</v>
      </c>
    </row>
    <row r="15" spans="1:8" ht="28.5" customHeight="1">
      <c r="A15" s="9">
        <v>11</v>
      </c>
      <c r="B15" s="13" t="s">
        <v>21</v>
      </c>
      <c r="C15" s="9">
        <v>53</v>
      </c>
      <c r="D15" s="10">
        <f>C15-G15</f>
        <v>34</v>
      </c>
      <c r="E15" s="9">
        <v>1</v>
      </c>
      <c r="F15" s="9">
        <v>18</v>
      </c>
      <c r="G15" s="10">
        <f>E15+F15</f>
        <v>19</v>
      </c>
      <c r="H15" s="11">
        <f>G15/C15</f>
        <v>0.3584905660377358</v>
      </c>
    </row>
    <row r="16" spans="1:8" ht="28.5" customHeight="1">
      <c r="A16" s="9">
        <v>12</v>
      </c>
      <c r="B16" s="9" t="s">
        <v>22</v>
      </c>
      <c r="C16" s="9">
        <v>35</v>
      </c>
      <c r="D16" s="10">
        <f>C16-G16</f>
        <v>22</v>
      </c>
      <c r="E16" s="9">
        <v>0</v>
      </c>
      <c r="F16" s="9">
        <v>13</v>
      </c>
      <c r="G16" s="10">
        <f>E16+F16</f>
        <v>13</v>
      </c>
      <c r="H16" s="11">
        <f>G16/C16</f>
        <v>0.37142857142857144</v>
      </c>
    </row>
    <row r="17" spans="1:8" ht="28.5" customHeight="1">
      <c r="A17" s="9">
        <v>13</v>
      </c>
      <c r="B17" s="9" t="s">
        <v>23</v>
      </c>
      <c r="C17" s="9">
        <v>80</v>
      </c>
      <c r="D17" s="10">
        <f>C17-G17</f>
        <v>48</v>
      </c>
      <c r="E17" s="9">
        <v>4</v>
      </c>
      <c r="F17" s="9">
        <v>28</v>
      </c>
      <c r="G17" s="10">
        <f>E17+F17</f>
        <v>32</v>
      </c>
      <c r="H17" s="11">
        <f>G17/C17</f>
        <v>0.4</v>
      </c>
    </row>
    <row r="18" spans="1:8" ht="28.5" customHeight="1">
      <c r="A18" s="9">
        <v>14</v>
      </c>
      <c r="B18" s="13" t="s">
        <v>24</v>
      </c>
      <c r="C18" s="9">
        <v>12</v>
      </c>
      <c r="D18" s="10">
        <f>C18-G18</f>
        <v>7</v>
      </c>
      <c r="E18" s="9">
        <v>0</v>
      </c>
      <c r="F18" s="9">
        <v>5</v>
      </c>
      <c r="G18" s="10">
        <f>E18+F18</f>
        <v>5</v>
      </c>
      <c r="H18" s="11">
        <f>G18/C18</f>
        <v>0.4166666666666667</v>
      </c>
    </row>
    <row r="19" spans="1:8" ht="28.5" customHeight="1">
      <c r="A19" s="9">
        <v>15</v>
      </c>
      <c r="B19" s="9" t="s">
        <v>25</v>
      </c>
      <c r="C19" s="9">
        <v>68</v>
      </c>
      <c r="D19" s="10">
        <f>C19-G19</f>
        <v>39</v>
      </c>
      <c r="E19" s="9">
        <v>0</v>
      </c>
      <c r="F19" s="9">
        <v>29</v>
      </c>
      <c r="G19" s="10">
        <f>E19+F19</f>
        <v>29</v>
      </c>
      <c r="H19" s="11">
        <f>G19/C19</f>
        <v>0.4264705882352941</v>
      </c>
    </row>
    <row r="20" spans="1:8" ht="28.5" customHeight="1">
      <c r="A20" s="9">
        <v>16</v>
      </c>
      <c r="B20" s="13" t="s">
        <v>26</v>
      </c>
      <c r="C20" s="9">
        <v>91</v>
      </c>
      <c r="D20" s="10">
        <f>C20-G20</f>
        <v>51</v>
      </c>
      <c r="E20" s="9">
        <v>9</v>
      </c>
      <c r="F20" s="9">
        <v>31</v>
      </c>
      <c r="G20" s="10">
        <f>E20+F20</f>
        <v>40</v>
      </c>
      <c r="H20" s="11">
        <f>G20/C20</f>
        <v>0.43956043956043955</v>
      </c>
    </row>
    <row r="21" spans="1:8" ht="28.5" customHeight="1">
      <c r="A21" s="9">
        <v>17</v>
      </c>
      <c r="B21" s="13" t="s">
        <v>27</v>
      </c>
      <c r="C21" s="9">
        <v>107</v>
      </c>
      <c r="D21" s="10">
        <f>C21-G21</f>
        <v>46</v>
      </c>
      <c r="E21" s="9">
        <v>18</v>
      </c>
      <c r="F21" s="9">
        <v>43</v>
      </c>
      <c r="G21" s="10">
        <f>E21+F21</f>
        <v>61</v>
      </c>
      <c r="H21" s="11">
        <f>G21/C21</f>
        <v>0.5700934579439252</v>
      </c>
    </row>
    <row r="22" spans="1:8" ht="28.5" customHeight="1">
      <c r="A22" s="9">
        <v>18</v>
      </c>
      <c r="B22" s="13" t="s">
        <v>28</v>
      </c>
      <c r="C22" s="9">
        <v>6</v>
      </c>
      <c r="D22" s="10">
        <f>C22-G22</f>
        <v>2</v>
      </c>
      <c r="E22" s="9">
        <v>0</v>
      </c>
      <c r="F22" s="9">
        <v>4</v>
      </c>
      <c r="G22" s="10">
        <f>E22+F22</f>
        <v>4</v>
      </c>
      <c r="H22" s="11">
        <f>G22/C22</f>
        <v>0.6666666666666666</v>
      </c>
    </row>
    <row r="23" spans="1:8" ht="28.5" customHeight="1">
      <c r="A23" s="9">
        <v>19</v>
      </c>
      <c r="B23" s="6" t="s">
        <v>29</v>
      </c>
      <c r="C23" s="6">
        <f>SUM(C5:C22)</f>
        <v>1492</v>
      </c>
      <c r="D23" s="6">
        <f>SUM(D5:D22)</f>
        <v>1061</v>
      </c>
      <c r="E23" s="6">
        <f>SUM(E5:E22)</f>
        <v>46</v>
      </c>
      <c r="F23" s="6">
        <f>SUM(F5:F22)</f>
        <v>385</v>
      </c>
      <c r="G23" s="6">
        <f>SUM(G5:G22)</f>
        <v>431</v>
      </c>
      <c r="H23" s="14">
        <f>G23/C23</f>
        <v>0.28887399463806973</v>
      </c>
    </row>
  </sheetData>
  <mergeCells count="8">
    <mergeCell ref="A1:B1"/>
    <mergeCell ref="A2:H2"/>
    <mergeCell ref="E3:G3"/>
    <mergeCell ref="A3:A4"/>
    <mergeCell ref="B3:B4"/>
    <mergeCell ref="C3:C4"/>
    <mergeCell ref="D3:D4"/>
    <mergeCell ref="H3:H4"/>
  </mergeCells>
  <printOptions/>
  <pageMargins left="0.7499062639521802" right="0.7499062639521802" top="0.9998749560258521" bottom="0.9998749560258521" header="0.5110472206055648" footer="0.51104722060556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9">
      <selection activeCell="C22" sqref="C22"/>
    </sheetView>
  </sheetViews>
  <sheetFormatPr defaultColWidth="9.00390625" defaultRowHeight="14.25"/>
  <cols>
    <col min="1" max="16384" width="8.75390625" style="1" customWidth="1"/>
  </cols>
  <sheetData/>
  <printOptions/>
  <pageMargins left="0.7499062639521802" right="0.7499062639521802" top="0.9998749560258521" bottom="0.9998749560258521" header="0.5110472206055648" footer="0.51104722060556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孟晓东</dc:creator>
  <cp:keywords/>
  <dc:description/>
  <cp:lastModifiedBy>kylin</cp:lastModifiedBy>
  <dcterms:created xsi:type="dcterms:W3CDTF">2024-01-18T06:34:38Z</dcterms:created>
  <dcterms:modified xsi:type="dcterms:W3CDTF">2024-02-28T00:42:14Z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