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tabRatio="896" activeTab="0"/>
  </bookViews>
  <sheets>
    <sheet name="市国土资源局" sheetId="1" r:id="rId1"/>
    <sheet name="忻府分局" sheetId="2" r:id="rId2"/>
    <sheet name="交易中心" sheetId="3" r:id="rId3"/>
    <sheet name="信息中心" sheetId="4" r:id="rId4"/>
    <sheet name="地环中心" sheetId="5" r:id="rId5"/>
    <sheet name="执法大队" sheetId="6" r:id="rId6"/>
    <sheet name="规划站" sheetId="7" r:id="rId7"/>
    <sheet name="测绘中心" sheetId="8" r:id="rId8"/>
    <sheet name="整理中心" sheetId="9" r:id="rId9"/>
    <sheet name="储备中心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<sst xmlns="http://schemas.openxmlformats.org/spreadsheetml/2006/main" count="381" uniqueCount="46">
  <si>
    <t>2017年1-8月份市本级三公经费统计情况表</t>
  </si>
  <si>
    <t>填报单位（盖章）：忻州市国土资源局</t>
  </si>
  <si>
    <t>填报时间：  2017年  9 月 1日</t>
  </si>
  <si>
    <t>内   容</t>
  </si>
  <si>
    <t>2017年1-8月份</t>
  </si>
  <si>
    <t>2016年1-8月份</t>
  </si>
  <si>
    <t>同比增减%</t>
  </si>
  <si>
    <t>增减额</t>
  </si>
  <si>
    <t>小计</t>
  </si>
  <si>
    <t>资金来源</t>
  </si>
  <si>
    <t>公共预算资金</t>
  </si>
  <si>
    <t>政府性基金</t>
  </si>
  <si>
    <t>财政专户资金</t>
  </si>
  <si>
    <t>自有资金等</t>
  </si>
  <si>
    <t>省专款</t>
  </si>
  <si>
    <t>三公经费情况</t>
  </si>
  <si>
    <t>因公出国(境)</t>
  </si>
  <si>
    <t>支出经费（万元）</t>
  </si>
  <si>
    <t>公务用车</t>
  </si>
  <si>
    <t>费用合计（万元）</t>
  </si>
  <si>
    <t>车辆购置</t>
  </si>
  <si>
    <t>（辆）</t>
  </si>
  <si>
    <t>（万元）</t>
  </si>
  <si>
    <t>车辆情况</t>
  </si>
  <si>
    <t>编制数</t>
  </si>
  <si>
    <t>现有数</t>
  </si>
  <si>
    <t>运行维护费(万元)</t>
  </si>
  <si>
    <t>公务接待</t>
  </si>
  <si>
    <t>合    计</t>
  </si>
  <si>
    <t>注：浅绿色区域为计算公式，红色区域不填数字。</t>
  </si>
  <si>
    <t>市国土局、忻府分局、国土所属事业单位2017年1-8月会议费、培训费无支出。</t>
  </si>
  <si>
    <t>填报单位（盖章）：忻府区国土资源局</t>
  </si>
  <si>
    <t>填报时间：  2017 年 9月 1 日</t>
  </si>
  <si>
    <t>公务  用车</t>
  </si>
  <si>
    <t>公务  接待</t>
  </si>
  <si>
    <t>填报单位（盖章）：忻州市国土资源交易事务中心</t>
  </si>
  <si>
    <t>填报时间：  2017  年  9 月 1 日</t>
  </si>
  <si>
    <t>填报单位（盖章）：忻州市国土资源信息中心</t>
  </si>
  <si>
    <t>填报时间：  2017 年  9 月 1 日</t>
  </si>
  <si>
    <t>填报单位（盖章）：忻州市地质环境监察中心</t>
  </si>
  <si>
    <t>填报时间：  2017 年 9 月 1 日</t>
  </si>
  <si>
    <t>填报单位（盖章）：忻州市国土资源执法监察支队</t>
  </si>
  <si>
    <t>填报单位（盖章）：忻州市国土资源调查规划站</t>
  </si>
  <si>
    <t>填报单位（盖章）：忻州市测绘中心</t>
  </si>
  <si>
    <t>填报单位（盖章）：忻州市土地开发整理中心</t>
  </si>
  <si>
    <t>填报单位（盖章）：忻州市土地收购储备中心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</si>
</sst>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33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0" fontId="1" fillId="3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7">
      <selection activeCell="T12" sqref="T12"/>
    </sheetView>
  </sheetViews>
  <sheetFormatPr defaultColWidth="9.00390625" defaultRowHeight="14.25"/>
  <cols>
    <col min="1" max="1" width="6.50390625" style="0" customWidth="1"/>
    <col min="2" max="2" width="9.125" style="0" customWidth="1"/>
    <col min="3" max="4" width="8.25390625" style="0" customWidth="1"/>
    <col min="5" max="5" width="8.00390625" style="0" customWidth="1"/>
    <col min="6" max="10" width="6.50390625" style="0" customWidth="1"/>
    <col min="11" max="11" width="7.75390625" style="0" customWidth="1"/>
    <col min="12" max="16" width="6.50390625" style="0" customWidth="1"/>
    <col min="17" max="17" width="9.25390625" style="0" customWidth="1"/>
    <col min="18" max="18" width="6.50390625" style="0" customWidth="1"/>
  </cols>
  <sheetData>
    <row r="1" spans="1:18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21" customHeight="1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18" t="s">
        <v>2</v>
      </c>
      <c r="O2" s="18"/>
      <c r="P2" s="18"/>
      <c r="Q2" s="18"/>
      <c r="R2" s="18"/>
    </row>
    <row r="3" spans="1:18" s="3" customFormat="1" ht="21.75" customHeight="1">
      <c r="A3" s="7" t="s">
        <v>3</v>
      </c>
      <c r="B3" s="7"/>
      <c r="C3" s="7"/>
      <c r="D3" s="7"/>
      <c r="E3" s="8" t="s">
        <v>4</v>
      </c>
      <c r="F3" s="9"/>
      <c r="G3" s="9"/>
      <c r="H3" s="9"/>
      <c r="I3" s="9"/>
      <c r="J3" s="19"/>
      <c r="K3" s="20" t="s">
        <v>5</v>
      </c>
      <c r="L3" s="21"/>
      <c r="M3" s="21"/>
      <c r="N3" s="21"/>
      <c r="O3" s="21"/>
      <c r="P3" s="22"/>
      <c r="Q3" s="24" t="s">
        <v>6</v>
      </c>
      <c r="R3" s="25" t="s">
        <v>7</v>
      </c>
    </row>
    <row r="4" spans="1:18" ht="21.75" customHeight="1">
      <c r="A4" s="7"/>
      <c r="B4" s="7"/>
      <c r="C4" s="7"/>
      <c r="D4" s="7"/>
      <c r="E4" s="7" t="s">
        <v>8</v>
      </c>
      <c r="F4" s="8" t="s">
        <v>9</v>
      </c>
      <c r="G4" s="9"/>
      <c r="H4" s="9"/>
      <c r="I4" s="9"/>
      <c r="J4" s="19"/>
      <c r="K4" s="7" t="s">
        <v>8</v>
      </c>
      <c r="L4" s="7" t="s">
        <v>9</v>
      </c>
      <c r="M4" s="7"/>
      <c r="N4" s="7"/>
      <c r="O4" s="7"/>
      <c r="P4" s="7"/>
      <c r="Q4" s="26"/>
      <c r="R4" s="25"/>
    </row>
    <row r="5" spans="1:18" ht="30.75" customHeight="1">
      <c r="A5" s="7"/>
      <c r="B5" s="7"/>
      <c r="C5" s="7"/>
      <c r="D5" s="7"/>
      <c r="E5" s="7"/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7"/>
      <c r="L5" s="23" t="s">
        <v>10</v>
      </c>
      <c r="M5" s="23" t="s">
        <v>11</v>
      </c>
      <c r="N5" s="23" t="s">
        <v>12</v>
      </c>
      <c r="O5" s="23" t="s">
        <v>13</v>
      </c>
      <c r="P5" s="23" t="s">
        <v>14</v>
      </c>
      <c r="Q5" s="27"/>
      <c r="R5" s="25"/>
    </row>
    <row r="6" spans="1:18" ht="33" customHeight="1">
      <c r="A6" s="10" t="s">
        <v>15</v>
      </c>
      <c r="B6" s="10" t="s">
        <v>16</v>
      </c>
      <c r="C6" s="11" t="s">
        <v>17</v>
      </c>
      <c r="D6" s="11"/>
      <c r="E6" s="12">
        <f>SUM(F6:J6)</f>
        <v>0</v>
      </c>
      <c r="F6" s="13">
        <v>0</v>
      </c>
      <c r="G6" s="13"/>
      <c r="H6" s="13"/>
      <c r="I6" s="13"/>
      <c r="J6" s="13"/>
      <c r="K6" s="12">
        <f>SUM(L6:P6)</f>
        <v>0</v>
      </c>
      <c r="L6" s="13">
        <v>0</v>
      </c>
      <c r="M6" s="13"/>
      <c r="N6" s="13"/>
      <c r="O6" s="13"/>
      <c r="P6" s="13"/>
      <c r="Q6" s="28" t="e">
        <f>R6/K6*100</f>
        <v>#DIV/0!</v>
      </c>
      <c r="R6" s="29">
        <f aca="true" t="shared" si="0" ref="R6:R14">E6-K6</f>
        <v>0</v>
      </c>
    </row>
    <row r="7" spans="1:18" ht="33" customHeight="1">
      <c r="A7" s="11"/>
      <c r="B7" s="7" t="s">
        <v>18</v>
      </c>
      <c r="C7" s="11" t="s">
        <v>19</v>
      </c>
      <c r="D7" s="11"/>
      <c r="E7" s="12">
        <f aca="true" t="shared" si="1" ref="E7:E14">SUM(F7:J7)</f>
        <v>10.19</v>
      </c>
      <c r="F7" s="12">
        <f>SUM(F9,F12)</f>
        <v>10.19</v>
      </c>
      <c r="G7" s="12">
        <f aca="true" t="shared" si="2" ref="G7:P7">SUM(G9,G12)</f>
        <v>0</v>
      </c>
      <c r="H7" s="12">
        <f t="shared" si="2"/>
        <v>0</v>
      </c>
      <c r="I7" s="12">
        <f t="shared" si="2"/>
        <v>0</v>
      </c>
      <c r="J7" s="12">
        <f t="shared" si="2"/>
        <v>0</v>
      </c>
      <c r="K7" s="12">
        <f aca="true" t="shared" si="3" ref="K7:K14">SUM(L7:P7)</f>
        <v>3.3200000000000003</v>
      </c>
      <c r="L7" s="12">
        <f t="shared" si="2"/>
        <v>1.78</v>
      </c>
      <c r="M7" s="12">
        <f t="shared" si="2"/>
        <v>1.04</v>
      </c>
      <c r="N7" s="12">
        <f t="shared" si="2"/>
        <v>0</v>
      </c>
      <c r="O7" s="12">
        <f t="shared" si="2"/>
        <v>0.5</v>
      </c>
      <c r="P7" s="12">
        <f t="shared" si="2"/>
        <v>0</v>
      </c>
      <c r="Q7" s="28">
        <f aca="true" t="shared" si="4" ref="Q7:Q14">R7/K7*100</f>
        <v>206.92771084337346</v>
      </c>
      <c r="R7" s="29">
        <f t="shared" si="0"/>
        <v>6.869999999999999</v>
      </c>
    </row>
    <row r="8" spans="1:18" ht="33" customHeight="1">
      <c r="A8" s="11"/>
      <c r="B8" s="11"/>
      <c r="C8" s="7" t="s">
        <v>20</v>
      </c>
      <c r="D8" s="7" t="s">
        <v>21</v>
      </c>
      <c r="E8" s="12">
        <f t="shared" si="1"/>
        <v>0</v>
      </c>
      <c r="F8" s="13"/>
      <c r="G8" s="13"/>
      <c r="H8" s="13"/>
      <c r="I8" s="13">
        <v>0</v>
      </c>
      <c r="J8" s="13"/>
      <c r="K8" s="12">
        <f t="shared" si="3"/>
        <v>0</v>
      </c>
      <c r="L8" s="13"/>
      <c r="M8" s="13"/>
      <c r="N8" s="13"/>
      <c r="O8" s="13">
        <v>0</v>
      </c>
      <c r="P8" s="13"/>
      <c r="Q8" s="28" t="e">
        <f t="shared" si="4"/>
        <v>#DIV/0!</v>
      </c>
      <c r="R8" s="29">
        <f t="shared" si="0"/>
        <v>0</v>
      </c>
    </row>
    <row r="9" spans="1:18" ht="33" customHeight="1">
      <c r="A9" s="11"/>
      <c r="B9" s="11"/>
      <c r="C9" s="11"/>
      <c r="D9" s="7" t="s">
        <v>22</v>
      </c>
      <c r="E9" s="12">
        <f t="shared" si="1"/>
        <v>0</v>
      </c>
      <c r="F9" s="13"/>
      <c r="G9" s="13"/>
      <c r="H9" s="13"/>
      <c r="I9" s="13"/>
      <c r="J9" s="13"/>
      <c r="K9" s="12">
        <f t="shared" si="3"/>
        <v>0</v>
      </c>
      <c r="L9" s="13"/>
      <c r="M9" s="13"/>
      <c r="N9" s="13"/>
      <c r="O9" s="13"/>
      <c r="P9" s="13"/>
      <c r="Q9" s="28" t="e">
        <f t="shared" si="4"/>
        <v>#DIV/0!</v>
      </c>
      <c r="R9" s="29">
        <f t="shared" si="0"/>
        <v>0</v>
      </c>
    </row>
    <row r="10" spans="1:18" ht="33" customHeight="1">
      <c r="A10" s="11"/>
      <c r="B10" s="11"/>
      <c r="C10" s="7" t="s">
        <v>23</v>
      </c>
      <c r="D10" s="7" t="s">
        <v>24</v>
      </c>
      <c r="E10" s="13">
        <v>0</v>
      </c>
      <c r="F10" s="14"/>
      <c r="G10" s="14"/>
      <c r="H10" s="14"/>
      <c r="I10" s="14"/>
      <c r="J10" s="14"/>
      <c r="K10" s="13">
        <v>10</v>
      </c>
      <c r="L10" s="14"/>
      <c r="M10" s="14"/>
      <c r="N10" s="14"/>
      <c r="O10" s="14"/>
      <c r="P10" s="14"/>
      <c r="Q10" s="28">
        <f t="shared" si="4"/>
        <v>-100</v>
      </c>
      <c r="R10" s="29">
        <f t="shared" si="0"/>
        <v>-10</v>
      </c>
    </row>
    <row r="11" spans="1:18" ht="33" customHeight="1">
      <c r="A11" s="11"/>
      <c r="B11" s="11"/>
      <c r="C11" s="11"/>
      <c r="D11" s="7" t="s">
        <v>25</v>
      </c>
      <c r="E11" s="13">
        <v>6</v>
      </c>
      <c r="F11" s="14"/>
      <c r="G11" s="14"/>
      <c r="H11" s="14"/>
      <c r="I11" s="14"/>
      <c r="J11" s="14"/>
      <c r="K11" s="13">
        <v>12</v>
      </c>
      <c r="L11" s="14"/>
      <c r="M11" s="14"/>
      <c r="N11" s="14"/>
      <c r="O11" s="14"/>
      <c r="P11" s="14"/>
      <c r="Q11" s="28">
        <f t="shared" si="4"/>
        <v>-50</v>
      </c>
      <c r="R11" s="29">
        <f t="shared" si="0"/>
        <v>-6</v>
      </c>
    </row>
    <row r="12" spans="1:18" ht="33" customHeight="1">
      <c r="A12" s="11"/>
      <c r="B12" s="11"/>
      <c r="C12" s="15" t="s">
        <v>26</v>
      </c>
      <c r="D12" s="15"/>
      <c r="E12" s="12">
        <f t="shared" si="1"/>
        <v>10.19</v>
      </c>
      <c r="F12" s="13">
        <v>10.19</v>
      </c>
      <c r="G12" s="13"/>
      <c r="H12" s="13"/>
      <c r="I12" s="13"/>
      <c r="J12" s="13"/>
      <c r="K12" s="12">
        <f>SUM(L12:M12)</f>
        <v>2.8200000000000003</v>
      </c>
      <c r="L12" s="13">
        <v>1.78</v>
      </c>
      <c r="M12" s="13">
        <v>1.04</v>
      </c>
      <c r="N12" s="13"/>
      <c r="O12" s="13">
        <v>0.5</v>
      </c>
      <c r="P12" s="13"/>
      <c r="Q12" s="28">
        <f t="shared" si="4"/>
        <v>261.3475177304964</v>
      </c>
      <c r="R12" s="29">
        <f t="shared" si="0"/>
        <v>7.369999999999999</v>
      </c>
    </row>
    <row r="13" spans="1:18" ht="33" customHeight="1">
      <c r="A13" s="11"/>
      <c r="B13" s="7" t="s">
        <v>27</v>
      </c>
      <c r="C13" s="11" t="s">
        <v>17</v>
      </c>
      <c r="D13" s="11"/>
      <c r="E13" s="12">
        <f t="shared" si="1"/>
        <v>0</v>
      </c>
      <c r="F13" s="13"/>
      <c r="G13" s="13"/>
      <c r="H13" s="13"/>
      <c r="I13" s="13"/>
      <c r="J13" s="13"/>
      <c r="K13" s="12">
        <f>SUM(L13:P13)</f>
        <v>0</v>
      </c>
      <c r="L13" s="13"/>
      <c r="M13" s="13"/>
      <c r="N13" s="13"/>
      <c r="O13" s="13"/>
      <c r="P13" s="13"/>
      <c r="Q13" s="28" t="e">
        <f t="shared" si="4"/>
        <v>#DIV/0!</v>
      </c>
      <c r="R13" s="29">
        <f t="shared" si="0"/>
        <v>0</v>
      </c>
    </row>
    <row r="14" spans="1:18" ht="29.25" customHeight="1">
      <c r="A14" s="7" t="s">
        <v>28</v>
      </c>
      <c r="B14" s="7"/>
      <c r="C14" s="7"/>
      <c r="D14" s="7"/>
      <c r="E14" s="12">
        <f t="shared" si="1"/>
        <v>10.19</v>
      </c>
      <c r="F14" s="12">
        <f>SUM(F6,F7,F13,)</f>
        <v>10.19</v>
      </c>
      <c r="G14" s="12">
        <f aca="true" t="shared" si="5" ref="G14:P14">SUM(G6,G7,G13,)</f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3"/>
        <v>3.3200000000000003</v>
      </c>
      <c r="L14" s="12">
        <f t="shared" si="5"/>
        <v>1.78</v>
      </c>
      <c r="M14" s="12">
        <f t="shared" si="5"/>
        <v>1.04</v>
      </c>
      <c r="N14" s="12">
        <f t="shared" si="5"/>
        <v>0</v>
      </c>
      <c r="O14" s="12">
        <f t="shared" si="5"/>
        <v>0.5</v>
      </c>
      <c r="P14" s="12">
        <f t="shared" si="5"/>
        <v>0</v>
      </c>
      <c r="Q14" s="28">
        <f t="shared" si="4"/>
        <v>206.92771084337346</v>
      </c>
      <c r="R14" s="29">
        <f t="shared" si="0"/>
        <v>6.869999999999999</v>
      </c>
    </row>
    <row r="15" ht="14.25">
      <c r="A15" t="s">
        <v>29</v>
      </c>
    </row>
    <row r="16" spans="1:18" ht="34.5" customHeight="1">
      <c r="A16" s="50" t="s">
        <v>30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</sheetData>
  <sheetProtection/>
  <mergeCells count="19">
    <mergeCell ref="A1:R1"/>
    <mergeCell ref="A2:G2"/>
    <mergeCell ref="N2:R2"/>
    <mergeCell ref="E3:J3"/>
    <mergeCell ref="K3:P3"/>
    <mergeCell ref="F4:J4"/>
    <mergeCell ref="L4:P4"/>
    <mergeCell ref="C12:D12"/>
    <mergeCell ref="A14:D14"/>
    <mergeCell ref="A16:R16"/>
    <mergeCell ref="A6:A13"/>
    <mergeCell ref="B7:B12"/>
    <mergeCell ref="C8:C9"/>
    <mergeCell ref="C10:C11"/>
    <mergeCell ref="E4:E5"/>
    <mergeCell ref="K4:K5"/>
    <mergeCell ref="Q3:Q5"/>
    <mergeCell ref="R3:R5"/>
    <mergeCell ref="A3:D5"/>
  </mergeCells>
  <printOptions/>
  <pageMargins left="0.48" right="0.43" top="0.73" bottom="0.66" header="0.5" footer="0.5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5"/>
  <sheetViews>
    <sheetView showZeros="0" workbookViewId="0" topLeftCell="A7">
      <selection activeCell="K18" sqref="K18"/>
    </sheetView>
  </sheetViews>
  <sheetFormatPr defaultColWidth="9.00390625" defaultRowHeight="14.25"/>
  <cols>
    <col min="1" max="1" width="4.00390625" style="0" customWidth="1"/>
    <col min="2" max="2" width="7.875" style="0" customWidth="1"/>
    <col min="3" max="3" width="8.00390625" style="0" customWidth="1"/>
    <col min="4" max="4" width="7.25390625" style="0" customWidth="1"/>
    <col min="5" max="16" width="7.125" style="0" customWidth="1"/>
    <col min="17" max="17" width="8.75390625" style="0" customWidth="1"/>
    <col min="18" max="18" width="7.125" style="0" customWidth="1"/>
  </cols>
  <sheetData>
    <row r="1" spans="1:18" s="1" customFormat="1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39.75" customHeight="1">
      <c r="A2" s="5" t="s">
        <v>45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18" t="s">
        <v>40</v>
      </c>
      <c r="O2" s="18"/>
      <c r="P2" s="18"/>
      <c r="Q2" s="18"/>
      <c r="R2" s="18"/>
    </row>
    <row r="3" spans="1:18" s="3" customFormat="1" ht="39.75" customHeight="1">
      <c r="A3" s="7" t="s">
        <v>3</v>
      </c>
      <c r="B3" s="7"/>
      <c r="C3" s="7"/>
      <c r="D3" s="7"/>
      <c r="E3" s="8" t="s">
        <v>4</v>
      </c>
      <c r="F3" s="9"/>
      <c r="G3" s="9"/>
      <c r="H3" s="9"/>
      <c r="I3" s="9"/>
      <c r="J3" s="19"/>
      <c r="K3" s="20" t="s">
        <v>5</v>
      </c>
      <c r="L3" s="21"/>
      <c r="M3" s="21"/>
      <c r="N3" s="21"/>
      <c r="O3" s="21"/>
      <c r="P3" s="22"/>
      <c r="Q3" s="24" t="s">
        <v>6</v>
      </c>
      <c r="R3" s="25" t="s">
        <v>7</v>
      </c>
    </row>
    <row r="4" spans="1:18" ht="26.25" customHeight="1">
      <c r="A4" s="7"/>
      <c r="B4" s="7"/>
      <c r="C4" s="7"/>
      <c r="D4" s="7"/>
      <c r="E4" s="7" t="s">
        <v>8</v>
      </c>
      <c r="F4" s="8" t="s">
        <v>9</v>
      </c>
      <c r="G4" s="9"/>
      <c r="H4" s="9"/>
      <c r="I4" s="9"/>
      <c r="J4" s="19"/>
      <c r="K4" s="7" t="s">
        <v>8</v>
      </c>
      <c r="L4" s="7" t="s">
        <v>9</v>
      </c>
      <c r="M4" s="7"/>
      <c r="N4" s="7"/>
      <c r="O4" s="7"/>
      <c r="P4" s="7"/>
      <c r="Q4" s="26"/>
      <c r="R4" s="25"/>
    </row>
    <row r="5" spans="1:18" ht="42" customHeight="1">
      <c r="A5" s="7"/>
      <c r="B5" s="7"/>
      <c r="C5" s="7"/>
      <c r="D5" s="7"/>
      <c r="E5" s="7"/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7"/>
      <c r="L5" s="23" t="s">
        <v>10</v>
      </c>
      <c r="M5" s="23" t="s">
        <v>11</v>
      </c>
      <c r="N5" s="23" t="s">
        <v>12</v>
      </c>
      <c r="O5" s="23" t="s">
        <v>13</v>
      </c>
      <c r="P5" s="23" t="s">
        <v>14</v>
      </c>
      <c r="Q5" s="27"/>
      <c r="R5" s="25"/>
    </row>
    <row r="6" spans="1:18" ht="33" customHeight="1">
      <c r="A6" s="10" t="s">
        <v>15</v>
      </c>
      <c r="B6" s="10" t="s">
        <v>16</v>
      </c>
      <c r="C6" s="11" t="s">
        <v>17</v>
      </c>
      <c r="D6" s="11"/>
      <c r="E6" s="12">
        <f aca="true" t="shared" si="0" ref="E6:E9">SUM(F6:J6)</f>
        <v>0</v>
      </c>
      <c r="F6" s="13"/>
      <c r="G6" s="13"/>
      <c r="H6" s="13"/>
      <c r="I6" s="13"/>
      <c r="J6" s="13"/>
      <c r="K6" s="12">
        <f aca="true" t="shared" si="1" ref="K6:K9">SUM(L6:P6)</f>
        <v>0</v>
      </c>
      <c r="L6" s="13"/>
      <c r="M6" s="13"/>
      <c r="N6" s="13"/>
      <c r="O6" s="13"/>
      <c r="P6" s="13"/>
      <c r="Q6" s="28" t="e">
        <f>R6/K6*100</f>
        <v>#DIV/0!</v>
      </c>
      <c r="R6" s="29">
        <f aca="true" t="shared" si="2" ref="R6:R14">E6-K6</f>
        <v>0</v>
      </c>
    </row>
    <row r="7" spans="1:18" ht="33" customHeight="1">
      <c r="A7" s="11"/>
      <c r="B7" s="7" t="s">
        <v>18</v>
      </c>
      <c r="C7" s="11" t="s">
        <v>19</v>
      </c>
      <c r="D7" s="11"/>
      <c r="E7" s="12">
        <f t="shared" si="0"/>
        <v>1.34</v>
      </c>
      <c r="F7" s="12">
        <f aca="true" t="shared" si="3" ref="F7:J7">SUM(F9,F12)</f>
        <v>1.34</v>
      </c>
      <c r="G7" s="12">
        <f t="shared" si="3"/>
        <v>0</v>
      </c>
      <c r="H7" s="12">
        <f t="shared" si="3"/>
        <v>0</v>
      </c>
      <c r="I7" s="12">
        <f t="shared" si="3"/>
        <v>0</v>
      </c>
      <c r="J7" s="12">
        <f t="shared" si="3"/>
        <v>0</v>
      </c>
      <c r="K7" s="12">
        <f t="shared" si="1"/>
        <v>0.698</v>
      </c>
      <c r="L7" s="12">
        <f aca="true" t="shared" si="4" ref="L7:P7">SUM(L9,L12)</f>
        <v>0.698</v>
      </c>
      <c r="M7" s="12">
        <f t="shared" si="4"/>
        <v>0</v>
      </c>
      <c r="N7" s="12">
        <f t="shared" si="4"/>
        <v>0</v>
      </c>
      <c r="O7" s="12">
        <f t="shared" si="4"/>
        <v>0</v>
      </c>
      <c r="P7" s="12">
        <f t="shared" si="4"/>
        <v>0</v>
      </c>
      <c r="Q7" s="28">
        <f aca="true" t="shared" si="5" ref="Q7:Q14">R7/K7*100</f>
        <v>91.97707736389688</v>
      </c>
      <c r="R7" s="29">
        <f t="shared" si="2"/>
        <v>0.6420000000000001</v>
      </c>
    </row>
    <row r="8" spans="1:18" ht="33" customHeight="1">
      <c r="A8" s="11"/>
      <c r="B8" s="11"/>
      <c r="C8" s="7" t="s">
        <v>20</v>
      </c>
      <c r="D8" s="7" t="s">
        <v>21</v>
      </c>
      <c r="E8" s="12">
        <f t="shared" si="0"/>
        <v>0</v>
      </c>
      <c r="F8" s="13"/>
      <c r="G8" s="13"/>
      <c r="H8" s="13"/>
      <c r="I8" s="13">
        <v>0</v>
      </c>
      <c r="J8" s="13"/>
      <c r="K8" s="12">
        <f t="shared" si="1"/>
        <v>0</v>
      </c>
      <c r="L8" s="13"/>
      <c r="M8" s="13"/>
      <c r="N8" s="13"/>
      <c r="O8" s="13"/>
      <c r="P8" s="13"/>
      <c r="Q8" s="28" t="e">
        <f t="shared" si="5"/>
        <v>#DIV/0!</v>
      </c>
      <c r="R8" s="29">
        <f t="shared" si="2"/>
        <v>0</v>
      </c>
    </row>
    <row r="9" spans="1:18" ht="33" customHeight="1">
      <c r="A9" s="11"/>
      <c r="B9" s="11"/>
      <c r="C9" s="11"/>
      <c r="D9" s="7" t="s">
        <v>22</v>
      </c>
      <c r="E9" s="12">
        <f t="shared" si="0"/>
        <v>0</v>
      </c>
      <c r="F9" s="13"/>
      <c r="G9" s="13"/>
      <c r="H9" s="13"/>
      <c r="I9" s="13"/>
      <c r="J9" s="13"/>
      <c r="K9" s="12">
        <f t="shared" si="1"/>
        <v>0</v>
      </c>
      <c r="L9" s="13"/>
      <c r="M9" s="13"/>
      <c r="N9" s="13"/>
      <c r="O9" s="13"/>
      <c r="P9" s="13"/>
      <c r="Q9" s="28" t="e">
        <f t="shared" si="5"/>
        <v>#DIV/0!</v>
      </c>
      <c r="R9" s="29">
        <f t="shared" si="2"/>
        <v>0</v>
      </c>
    </row>
    <row r="10" spans="1:18" ht="33" customHeight="1">
      <c r="A10" s="11"/>
      <c r="B10" s="11"/>
      <c r="C10" s="7" t="s">
        <v>23</v>
      </c>
      <c r="D10" s="7" t="s">
        <v>24</v>
      </c>
      <c r="E10" s="13"/>
      <c r="F10" s="14"/>
      <c r="G10" s="14"/>
      <c r="H10" s="14"/>
      <c r="I10" s="14"/>
      <c r="J10" s="14"/>
      <c r="K10" s="13"/>
      <c r="L10" s="14"/>
      <c r="M10" s="14"/>
      <c r="N10" s="14"/>
      <c r="O10" s="14"/>
      <c r="P10" s="14"/>
      <c r="Q10" s="28" t="e">
        <f t="shared" si="5"/>
        <v>#DIV/0!</v>
      </c>
      <c r="R10" s="29">
        <f t="shared" si="2"/>
        <v>0</v>
      </c>
    </row>
    <row r="11" spans="1:18" ht="33" customHeight="1">
      <c r="A11" s="11"/>
      <c r="B11" s="11"/>
      <c r="C11" s="11"/>
      <c r="D11" s="7" t="s">
        <v>25</v>
      </c>
      <c r="E11" s="13">
        <v>2</v>
      </c>
      <c r="F11" s="14"/>
      <c r="G11" s="14"/>
      <c r="H11" s="14"/>
      <c r="I11" s="14"/>
      <c r="J11" s="14"/>
      <c r="K11" s="13">
        <v>2</v>
      </c>
      <c r="L11" s="14"/>
      <c r="M11" s="14"/>
      <c r="N11" s="14"/>
      <c r="O11" s="14"/>
      <c r="P11" s="14"/>
      <c r="Q11" s="28">
        <f t="shared" si="5"/>
        <v>0</v>
      </c>
      <c r="R11" s="29">
        <f t="shared" si="2"/>
        <v>0</v>
      </c>
    </row>
    <row r="12" spans="1:18" ht="33" customHeight="1">
      <c r="A12" s="11"/>
      <c r="B12" s="11"/>
      <c r="C12" s="15" t="s">
        <v>26</v>
      </c>
      <c r="D12" s="15"/>
      <c r="E12" s="12">
        <f aca="true" t="shared" si="6" ref="E12:E14">SUM(F12:J12)</f>
        <v>1.34</v>
      </c>
      <c r="F12" s="16">
        <v>1.34</v>
      </c>
      <c r="G12" s="13"/>
      <c r="H12" s="13"/>
      <c r="I12" s="13">
        <v>0</v>
      </c>
      <c r="J12" s="13"/>
      <c r="K12" s="12"/>
      <c r="L12" s="13">
        <v>0.698</v>
      </c>
      <c r="M12" s="13"/>
      <c r="N12" s="13"/>
      <c r="O12" s="13"/>
      <c r="P12" s="13"/>
      <c r="Q12" s="28" t="e">
        <f t="shared" si="5"/>
        <v>#DIV/0!</v>
      </c>
      <c r="R12" s="29">
        <f t="shared" si="2"/>
        <v>1.34</v>
      </c>
    </row>
    <row r="13" spans="1:18" ht="33" customHeight="1">
      <c r="A13" s="11"/>
      <c r="B13" s="7" t="s">
        <v>27</v>
      </c>
      <c r="C13" s="11" t="s">
        <v>17</v>
      </c>
      <c r="D13" s="11"/>
      <c r="E13" s="12">
        <f t="shared" si="6"/>
        <v>0</v>
      </c>
      <c r="F13" s="17">
        <v>0</v>
      </c>
      <c r="G13" s="13"/>
      <c r="H13" s="13"/>
      <c r="I13" s="13"/>
      <c r="J13" s="13"/>
      <c r="K13" s="12"/>
      <c r="L13" s="13">
        <v>0</v>
      </c>
      <c r="M13" s="13"/>
      <c r="N13" s="13"/>
      <c r="O13" s="13"/>
      <c r="P13" s="13"/>
      <c r="Q13" s="28" t="e">
        <f t="shared" si="5"/>
        <v>#DIV/0!</v>
      </c>
      <c r="R13" s="29">
        <f t="shared" si="2"/>
        <v>0</v>
      </c>
    </row>
    <row r="14" spans="1:18" ht="29.25" customHeight="1">
      <c r="A14" s="7" t="s">
        <v>28</v>
      </c>
      <c r="B14" s="7"/>
      <c r="C14" s="7"/>
      <c r="D14" s="7"/>
      <c r="E14" s="12">
        <f t="shared" si="6"/>
        <v>1.34</v>
      </c>
      <c r="F14" s="12">
        <f aca="true" t="shared" si="7" ref="F14:H14">SUM(F6,F7,F13,)</f>
        <v>1.34</v>
      </c>
      <c r="G14" s="12">
        <f t="shared" si="7"/>
        <v>0</v>
      </c>
      <c r="H14" s="12">
        <f t="shared" si="7"/>
        <v>0</v>
      </c>
      <c r="I14" s="12"/>
      <c r="J14" s="12"/>
      <c r="K14" s="12"/>
      <c r="L14" s="12"/>
      <c r="M14" s="12"/>
      <c r="N14" s="12"/>
      <c r="O14" s="12"/>
      <c r="P14" s="12">
        <f>SUM(P6,P7,P13,)</f>
        <v>0</v>
      </c>
      <c r="Q14" s="28" t="e">
        <f t="shared" si="5"/>
        <v>#DIV/0!</v>
      </c>
      <c r="R14" s="29">
        <f t="shared" si="2"/>
        <v>1.34</v>
      </c>
    </row>
    <row r="15" ht="14.25">
      <c r="A15" t="s">
        <v>29</v>
      </c>
    </row>
  </sheetData>
  <sheetProtection/>
  <mergeCells count="18">
    <mergeCell ref="A1:R1"/>
    <mergeCell ref="A2:F2"/>
    <mergeCell ref="N2:R2"/>
    <mergeCell ref="E3:J3"/>
    <mergeCell ref="K3:P3"/>
    <mergeCell ref="F4:J4"/>
    <mergeCell ref="L4:P4"/>
    <mergeCell ref="C12:D12"/>
    <mergeCell ref="A14:D14"/>
    <mergeCell ref="A6:A13"/>
    <mergeCell ref="B7:B12"/>
    <mergeCell ref="C8:C9"/>
    <mergeCell ref="C10:C11"/>
    <mergeCell ref="E4:E5"/>
    <mergeCell ref="K4:K5"/>
    <mergeCell ref="Q3:Q5"/>
    <mergeCell ref="R3:R5"/>
    <mergeCell ref="A3:D5"/>
  </mergeCells>
  <printOptions horizontalCentered="1"/>
  <pageMargins left="0.39" right="0.39" top="0.61" bottom="0.55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21" sqref="N2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8">
      <selection activeCell="L21" sqref="L21"/>
    </sheetView>
  </sheetViews>
  <sheetFormatPr defaultColWidth="9.00390625" defaultRowHeight="14.25"/>
  <cols>
    <col min="1" max="1" width="4.00390625" style="0" customWidth="1"/>
    <col min="2" max="2" width="7.25390625" style="0" customWidth="1"/>
    <col min="3" max="3" width="9.625" style="0" customWidth="1"/>
    <col min="4" max="4" width="8.25390625" style="0" customWidth="1"/>
    <col min="5" max="16" width="7.00390625" style="0" customWidth="1"/>
    <col min="17" max="17" width="9.25390625" style="0" customWidth="1"/>
    <col min="18" max="18" width="7.00390625" style="0" customWidth="1"/>
  </cols>
  <sheetData>
    <row r="1" spans="1:18" s="32" customFormat="1" ht="33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3" customFormat="1" ht="27" customHeight="1">
      <c r="A2" s="33" t="s">
        <v>31</v>
      </c>
      <c r="B2" s="33"/>
      <c r="C2" s="33"/>
      <c r="D2" s="33"/>
      <c r="E2" s="33"/>
      <c r="F2" s="33"/>
      <c r="G2" s="33"/>
      <c r="H2" s="34"/>
      <c r="I2" s="34"/>
      <c r="J2" s="34"/>
      <c r="K2" s="34"/>
      <c r="L2" s="34"/>
      <c r="M2" s="34"/>
      <c r="N2" s="42" t="s">
        <v>32</v>
      </c>
      <c r="O2" s="42"/>
      <c r="P2" s="42"/>
      <c r="Q2" s="42"/>
      <c r="R2" s="42"/>
    </row>
    <row r="3" spans="1:18" s="3" customFormat="1" ht="39.75" customHeight="1">
      <c r="A3" s="10" t="s">
        <v>3</v>
      </c>
      <c r="B3" s="10"/>
      <c r="C3" s="10"/>
      <c r="D3" s="10"/>
      <c r="E3" s="35" t="s">
        <v>4</v>
      </c>
      <c r="F3" s="36"/>
      <c r="G3" s="36"/>
      <c r="H3" s="36"/>
      <c r="I3" s="36"/>
      <c r="J3" s="43"/>
      <c r="K3" s="44" t="s">
        <v>5</v>
      </c>
      <c r="L3" s="45"/>
      <c r="M3" s="45"/>
      <c r="N3" s="45"/>
      <c r="O3" s="45"/>
      <c r="P3" s="46"/>
      <c r="Q3" s="24" t="s">
        <v>6</v>
      </c>
      <c r="R3" s="47" t="s">
        <v>7</v>
      </c>
    </row>
    <row r="4" spans="1:18" ht="26.25" customHeight="1">
      <c r="A4" s="10"/>
      <c r="B4" s="10"/>
      <c r="C4" s="10"/>
      <c r="D4" s="10"/>
      <c r="E4" s="10" t="s">
        <v>8</v>
      </c>
      <c r="F4" s="35" t="s">
        <v>9</v>
      </c>
      <c r="G4" s="36"/>
      <c r="H4" s="36"/>
      <c r="I4" s="36"/>
      <c r="J4" s="43"/>
      <c r="K4" s="10" t="s">
        <v>8</v>
      </c>
      <c r="L4" s="10" t="s">
        <v>9</v>
      </c>
      <c r="M4" s="10"/>
      <c r="N4" s="10"/>
      <c r="O4" s="10"/>
      <c r="P4" s="10"/>
      <c r="Q4" s="26"/>
      <c r="R4" s="47"/>
    </row>
    <row r="5" spans="1:18" ht="42" customHeight="1">
      <c r="A5" s="10"/>
      <c r="B5" s="10"/>
      <c r="C5" s="10"/>
      <c r="D5" s="10"/>
      <c r="E5" s="10"/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/>
      <c r="L5" s="23" t="s">
        <v>10</v>
      </c>
      <c r="M5" s="23" t="s">
        <v>11</v>
      </c>
      <c r="N5" s="23" t="s">
        <v>12</v>
      </c>
      <c r="O5" s="23" t="s">
        <v>13</v>
      </c>
      <c r="P5" s="23" t="s">
        <v>14</v>
      </c>
      <c r="Q5" s="27"/>
      <c r="R5" s="47"/>
    </row>
    <row r="6" spans="1:18" ht="35.25" customHeight="1">
      <c r="A6" s="10" t="s">
        <v>15</v>
      </c>
      <c r="B6" s="10" t="s">
        <v>16</v>
      </c>
      <c r="C6" s="37" t="s">
        <v>17</v>
      </c>
      <c r="D6" s="37"/>
      <c r="E6" s="38">
        <f>SUM(F6:J6)</f>
        <v>0</v>
      </c>
      <c r="F6" s="39"/>
      <c r="G6" s="39"/>
      <c r="H6" s="39"/>
      <c r="I6" s="39"/>
      <c r="J6" s="39"/>
      <c r="K6" s="38">
        <f>SUM(L6:P6)</f>
        <v>0</v>
      </c>
      <c r="L6" s="39"/>
      <c r="M6" s="39"/>
      <c r="N6" s="39"/>
      <c r="O6" s="39"/>
      <c r="P6" s="39"/>
      <c r="Q6" s="48" t="e">
        <f>R6/K6*100</f>
        <v>#DIV/0!</v>
      </c>
      <c r="R6" s="49">
        <f aca="true" t="shared" si="0" ref="R6:R14">E6-K6</f>
        <v>0</v>
      </c>
    </row>
    <row r="7" spans="1:18" ht="41.25" customHeight="1">
      <c r="A7" s="37"/>
      <c r="B7" s="10" t="s">
        <v>33</v>
      </c>
      <c r="C7" s="37" t="s">
        <v>19</v>
      </c>
      <c r="D7" s="37"/>
      <c r="E7" s="38">
        <f aca="true" t="shared" si="1" ref="E7:E13">SUM(F7:J7)</f>
        <v>11.5</v>
      </c>
      <c r="F7" s="38">
        <f>SUM(F9,F12)</f>
        <v>11.5</v>
      </c>
      <c r="G7" s="38">
        <f aca="true" t="shared" si="2" ref="G7:P7">SUM(G9,G12)</f>
        <v>0</v>
      </c>
      <c r="H7" s="38">
        <f t="shared" si="2"/>
        <v>0</v>
      </c>
      <c r="I7" s="38">
        <f t="shared" si="2"/>
        <v>0</v>
      </c>
      <c r="J7" s="38">
        <f t="shared" si="2"/>
        <v>0</v>
      </c>
      <c r="K7" s="38">
        <f aca="true" t="shared" si="3" ref="K7:K14">SUM(L7:P7)</f>
        <v>20.32</v>
      </c>
      <c r="L7" s="38">
        <f t="shared" si="2"/>
        <v>6.84</v>
      </c>
      <c r="M7" s="38">
        <f t="shared" si="2"/>
        <v>13.48</v>
      </c>
      <c r="N7" s="38">
        <f t="shared" si="2"/>
        <v>0</v>
      </c>
      <c r="O7" s="38">
        <f t="shared" si="2"/>
        <v>0</v>
      </c>
      <c r="P7" s="38">
        <f t="shared" si="2"/>
        <v>0</v>
      </c>
      <c r="Q7" s="48">
        <f aca="true" t="shared" si="4" ref="Q7:Q14">R7/K7*100</f>
        <v>-43.40551181102362</v>
      </c>
      <c r="R7" s="49">
        <f t="shared" si="0"/>
        <v>-8.82</v>
      </c>
    </row>
    <row r="8" spans="1:18" ht="33" customHeight="1">
      <c r="A8" s="37"/>
      <c r="B8" s="37"/>
      <c r="C8" s="10" t="s">
        <v>20</v>
      </c>
      <c r="D8" s="10" t="s">
        <v>21</v>
      </c>
      <c r="E8" s="38">
        <f t="shared" si="1"/>
        <v>0</v>
      </c>
      <c r="F8" s="39"/>
      <c r="G8" s="39"/>
      <c r="H8" s="39"/>
      <c r="I8" s="39">
        <v>0</v>
      </c>
      <c r="J8" s="39"/>
      <c r="K8" s="38">
        <f t="shared" si="3"/>
        <v>0</v>
      </c>
      <c r="L8" s="39"/>
      <c r="M8" s="39"/>
      <c r="N8" s="39"/>
      <c r="O8" s="39">
        <v>0</v>
      </c>
      <c r="P8" s="39"/>
      <c r="Q8" s="48" t="e">
        <f t="shared" si="4"/>
        <v>#DIV/0!</v>
      </c>
      <c r="R8" s="49">
        <f t="shared" si="0"/>
        <v>0</v>
      </c>
    </row>
    <row r="9" spans="1:18" ht="33" customHeight="1">
      <c r="A9" s="37"/>
      <c r="B9" s="37"/>
      <c r="C9" s="37"/>
      <c r="D9" s="10" t="s">
        <v>22</v>
      </c>
      <c r="E9" s="38">
        <f t="shared" si="1"/>
        <v>0</v>
      </c>
      <c r="F9" s="39"/>
      <c r="G9" s="39"/>
      <c r="H9" s="39"/>
      <c r="I9" s="39"/>
      <c r="J9" s="39"/>
      <c r="K9" s="38">
        <f t="shared" si="3"/>
        <v>0</v>
      </c>
      <c r="L9" s="39"/>
      <c r="M9" s="39"/>
      <c r="N9" s="39"/>
      <c r="O9" s="39"/>
      <c r="P9" s="39"/>
      <c r="Q9" s="48" t="e">
        <f t="shared" si="4"/>
        <v>#DIV/0!</v>
      </c>
      <c r="R9" s="49">
        <f t="shared" si="0"/>
        <v>0</v>
      </c>
    </row>
    <row r="10" spans="1:18" ht="33" customHeight="1">
      <c r="A10" s="37"/>
      <c r="B10" s="37"/>
      <c r="C10" s="10" t="s">
        <v>23</v>
      </c>
      <c r="D10" s="10" t="s">
        <v>24</v>
      </c>
      <c r="E10" s="39"/>
      <c r="F10" s="40"/>
      <c r="G10" s="40"/>
      <c r="H10" s="40"/>
      <c r="I10" s="40"/>
      <c r="J10" s="40"/>
      <c r="K10" s="39"/>
      <c r="L10" s="40"/>
      <c r="M10" s="40"/>
      <c r="N10" s="40"/>
      <c r="O10" s="40"/>
      <c r="P10" s="40"/>
      <c r="Q10" s="48" t="e">
        <f t="shared" si="4"/>
        <v>#DIV/0!</v>
      </c>
      <c r="R10" s="49">
        <f t="shared" si="0"/>
        <v>0</v>
      </c>
    </row>
    <row r="11" spans="1:18" ht="33" customHeight="1">
      <c r="A11" s="37"/>
      <c r="B11" s="37"/>
      <c r="C11" s="37"/>
      <c r="D11" s="10" t="s">
        <v>25</v>
      </c>
      <c r="E11" s="39">
        <v>33</v>
      </c>
      <c r="F11" s="40"/>
      <c r="G11" s="40"/>
      <c r="H11" s="40"/>
      <c r="I11" s="40"/>
      <c r="J11" s="40"/>
      <c r="K11" s="39">
        <v>33</v>
      </c>
      <c r="L11" s="40"/>
      <c r="M11" s="40"/>
      <c r="N11" s="40"/>
      <c r="O11" s="40"/>
      <c r="P11" s="40"/>
      <c r="Q11" s="48">
        <f t="shared" si="4"/>
        <v>0</v>
      </c>
      <c r="R11" s="49">
        <f t="shared" si="0"/>
        <v>0</v>
      </c>
    </row>
    <row r="12" spans="1:18" ht="33" customHeight="1">
      <c r="A12" s="37"/>
      <c r="B12" s="37"/>
      <c r="C12" s="41" t="s">
        <v>26</v>
      </c>
      <c r="D12" s="41"/>
      <c r="E12" s="38">
        <f t="shared" si="1"/>
        <v>11.5</v>
      </c>
      <c r="F12" s="39">
        <v>11.5</v>
      </c>
      <c r="G12" s="39"/>
      <c r="H12" s="39"/>
      <c r="I12" s="39"/>
      <c r="J12" s="39"/>
      <c r="K12" s="38">
        <f>SUM(L12:P12)</f>
        <v>20.32</v>
      </c>
      <c r="L12" s="39">
        <v>6.84</v>
      </c>
      <c r="M12" s="39">
        <v>13.48</v>
      </c>
      <c r="N12" s="39"/>
      <c r="O12" s="39"/>
      <c r="P12" s="39"/>
      <c r="Q12" s="48">
        <f t="shared" si="4"/>
        <v>-43.40551181102362</v>
      </c>
      <c r="R12" s="49">
        <f t="shared" si="0"/>
        <v>-8.82</v>
      </c>
    </row>
    <row r="13" spans="1:18" ht="44.25" customHeight="1">
      <c r="A13" s="37"/>
      <c r="B13" s="10" t="s">
        <v>34</v>
      </c>
      <c r="C13" s="37" t="s">
        <v>17</v>
      </c>
      <c r="D13" s="37"/>
      <c r="E13" s="38">
        <f t="shared" si="1"/>
        <v>0</v>
      </c>
      <c r="F13" s="39"/>
      <c r="G13" s="39"/>
      <c r="H13" s="39"/>
      <c r="I13" s="39"/>
      <c r="J13" s="39"/>
      <c r="K13" s="38">
        <f>SUM(L13:P13)</f>
        <v>1.38</v>
      </c>
      <c r="L13" s="39">
        <v>0.62</v>
      </c>
      <c r="M13" s="39">
        <v>0.76</v>
      </c>
      <c r="N13" s="39"/>
      <c r="O13" s="39"/>
      <c r="P13" s="39"/>
      <c r="Q13" s="48">
        <f t="shared" si="4"/>
        <v>-100</v>
      </c>
      <c r="R13" s="49">
        <f t="shared" si="0"/>
        <v>-1.38</v>
      </c>
    </row>
    <row r="14" spans="1:18" ht="29.25" customHeight="1">
      <c r="A14" s="10" t="s">
        <v>28</v>
      </c>
      <c r="B14" s="10"/>
      <c r="C14" s="10"/>
      <c r="D14" s="10"/>
      <c r="E14" s="38">
        <f aca="true" t="shared" si="5" ref="E14:J14">E13+E7+E6</f>
        <v>11.5</v>
      </c>
      <c r="F14" s="38">
        <f t="shared" si="5"/>
        <v>11.5</v>
      </c>
      <c r="G14" s="38">
        <f t="shared" si="5"/>
        <v>0</v>
      </c>
      <c r="H14" s="38">
        <f t="shared" si="5"/>
        <v>0</v>
      </c>
      <c r="I14" s="38">
        <f t="shared" si="5"/>
        <v>0</v>
      </c>
      <c r="J14" s="38">
        <f t="shared" si="5"/>
        <v>0</v>
      </c>
      <c r="K14" s="38">
        <f t="shared" si="3"/>
        <v>21.7</v>
      </c>
      <c r="L14" s="38">
        <f aca="true" t="shared" si="6" ref="L14:P14">SUM(L6,L7,L13,)</f>
        <v>7.46</v>
      </c>
      <c r="M14" s="38">
        <f t="shared" si="6"/>
        <v>14.24</v>
      </c>
      <c r="N14" s="38">
        <f t="shared" si="6"/>
        <v>0</v>
      </c>
      <c r="O14" s="38">
        <f t="shared" si="6"/>
        <v>0</v>
      </c>
      <c r="P14" s="38">
        <f t="shared" si="6"/>
        <v>0</v>
      </c>
      <c r="Q14" s="48">
        <f t="shared" si="4"/>
        <v>-47.004608294930875</v>
      </c>
      <c r="R14" s="49">
        <f t="shared" si="0"/>
        <v>-10.2</v>
      </c>
    </row>
    <row r="15" ht="14.25">
      <c r="A15" t="s">
        <v>29</v>
      </c>
    </row>
  </sheetData>
  <sheetProtection/>
  <mergeCells count="18">
    <mergeCell ref="A1:R1"/>
    <mergeCell ref="A2:G2"/>
    <mergeCell ref="N2:R2"/>
    <mergeCell ref="E3:J3"/>
    <mergeCell ref="K3:P3"/>
    <mergeCell ref="F4:J4"/>
    <mergeCell ref="L4:P4"/>
    <mergeCell ref="C12:D12"/>
    <mergeCell ref="A14:D14"/>
    <mergeCell ref="A6:A13"/>
    <mergeCell ref="B7:B12"/>
    <mergeCell ref="C8:C9"/>
    <mergeCell ref="C10:C11"/>
    <mergeCell ref="E4:E5"/>
    <mergeCell ref="K4:K5"/>
    <mergeCell ref="Q3:Q5"/>
    <mergeCell ref="R3:R5"/>
    <mergeCell ref="A3:D5"/>
  </mergeCells>
  <printOptions/>
  <pageMargins left="0.45" right="0.43" top="0.58" bottom="0.54" header="0.5" footer="0.5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7">
      <selection activeCell="T12" sqref="T12"/>
    </sheetView>
  </sheetViews>
  <sheetFormatPr defaultColWidth="9.00390625" defaultRowHeight="14.25"/>
  <cols>
    <col min="1" max="1" width="6.50390625" style="0" customWidth="1"/>
    <col min="2" max="2" width="8.00390625" style="0" customWidth="1"/>
    <col min="5" max="16" width="6.50390625" style="0" customWidth="1"/>
    <col min="17" max="17" width="9.125" style="0" customWidth="1"/>
    <col min="18" max="18" width="7.375" style="0" customWidth="1"/>
  </cols>
  <sheetData>
    <row r="1" spans="1:18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39.75" customHeight="1">
      <c r="A2" s="5" t="s">
        <v>35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18" t="s">
        <v>36</v>
      </c>
      <c r="O2" s="18"/>
      <c r="P2" s="18"/>
      <c r="Q2" s="18"/>
      <c r="R2" s="18"/>
    </row>
    <row r="3" spans="1:18" s="3" customFormat="1" ht="39.75" customHeight="1">
      <c r="A3" s="7" t="s">
        <v>3</v>
      </c>
      <c r="B3" s="7"/>
      <c r="C3" s="7"/>
      <c r="D3" s="7"/>
      <c r="E3" s="8" t="s">
        <v>4</v>
      </c>
      <c r="F3" s="9"/>
      <c r="G3" s="9"/>
      <c r="H3" s="9"/>
      <c r="I3" s="9"/>
      <c r="J3" s="19"/>
      <c r="K3" s="20" t="s">
        <v>5</v>
      </c>
      <c r="L3" s="21"/>
      <c r="M3" s="21"/>
      <c r="N3" s="21"/>
      <c r="O3" s="21"/>
      <c r="P3" s="22"/>
      <c r="Q3" s="24" t="s">
        <v>6</v>
      </c>
      <c r="R3" s="25" t="s">
        <v>7</v>
      </c>
    </row>
    <row r="4" spans="1:18" ht="26.25" customHeight="1">
      <c r="A4" s="7"/>
      <c r="B4" s="7"/>
      <c r="C4" s="7"/>
      <c r="D4" s="7"/>
      <c r="E4" s="7" t="s">
        <v>8</v>
      </c>
      <c r="F4" s="8" t="s">
        <v>9</v>
      </c>
      <c r="G4" s="9"/>
      <c r="H4" s="9"/>
      <c r="I4" s="9"/>
      <c r="J4" s="19"/>
      <c r="K4" s="7" t="s">
        <v>8</v>
      </c>
      <c r="L4" s="7" t="s">
        <v>9</v>
      </c>
      <c r="M4" s="7"/>
      <c r="N4" s="7"/>
      <c r="O4" s="7"/>
      <c r="P4" s="7"/>
      <c r="Q4" s="26"/>
      <c r="R4" s="25"/>
    </row>
    <row r="5" spans="1:18" ht="42" customHeight="1">
      <c r="A5" s="7"/>
      <c r="B5" s="7"/>
      <c r="C5" s="7"/>
      <c r="D5" s="7"/>
      <c r="E5" s="7"/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7"/>
      <c r="L5" s="23" t="s">
        <v>10</v>
      </c>
      <c r="M5" s="23" t="s">
        <v>11</v>
      </c>
      <c r="N5" s="23" t="s">
        <v>12</v>
      </c>
      <c r="O5" s="23" t="s">
        <v>13</v>
      </c>
      <c r="P5" s="23" t="s">
        <v>14</v>
      </c>
      <c r="Q5" s="27"/>
      <c r="R5" s="25"/>
    </row>
    <row r="6" spans="1:18" ht="33" customHeight="1">
      <c r="A6" s="10" t="s">
        <v>15</v>
      </c>
      <c r="B6" s="10" t="s">
        <v>16</v>
      </c>
      <c r="C6" s="11" t="s">
        <v>17</v>
      </c>
      <c r="D6" s="11"/>
      <c r="E6" s="12">
        <f aca="true" t="shared" si="0" ref="E6:E9">SUM(F6:J6)</f>
        <v>0</v>
      </c>
      <c r="F6" s="13"/>
      <c r="G6" s="13"/>
      <c r="H6" s="13"/>
      <c r="I6" s="13"/>
      <c r="J6" s="13"/>
      <c r="K6" s="12">
        <f aca="true" t="shared" si="1" ref="K6:K9">SUM(L6:P6)</f>
        <v>0</v>
      </c>
      <c r="L6" s="13"/>
      <c r="M6" s="13"/>
      <c r="N6" s="13"/>
      <c r="O6" s="13"/>
      <c r="P6" s="13"/>
      <c r="Q6" s="28" t="e">
        <f>R6/K6*100</f>
        <v>#DIV/0!</v>
      </c>
      <c r="R6" s="29">
        <f aca="true" t="shared" si="2" ref="R6:R14">E6-K6</f>
        <v>0</v>
      </c>
    </row>
    <row r="7" spans="1:18" ht="33" customHeight="1">
      <c r="A7" s="11"/>
      <c r="B7" s="7" t="s">
        <v>18</v>
      </c>
      <c r="C7" s="11" t="s">
        <v>19</v>
      </c>
      <c r="D7" s="11"/>
      <c r="E7" s="12">
        <f t="shared" si="0"/>
        <v>0.44</v>
      </c>
      <c r="F7" s="12">
        <f aca="true" t="shared" si="3" ref="F7:J7">SUM(F9,F12)</f>
        <v>0</v>
      </c>
      <c r="G7" s="12">
        <f t="shared" si="3"/>
        <v>0</v>
      </c>
      <c r="H7" s="12">
        <f t="shared" si="3"/>
        <v>0</v>
      </c>
      <c r="I7" s="12">
        <f t="shared" si="3"/>
        <v>0.44</v>
      </c>
      <c r="J7" s="12">
        <f t="shared" si="3"/>
        <v>0</v>
      </c>
      <c r="K7" s="12">
        <f t="shared" si="1"/>
        <v>2.56</v>
      </c>
      <c r="L7" s="12">
        <f aca="true" t="shared" si="4" ref="L7:P7">SUM(L9,L12)</f>
        <v>0</v>
      </c>
      <c r="M7" s="12">
        <f t="shared" si="4"/>
        <v>0</v>
      </c>
      <c r="N7" s="12">
        <f t="shared" si="4"/>
        <v>0</v>
      </c>
      <c r="O7" s="12">
        <f t="shared" si="4"/>
        <v>2.56</v>
      </c>
      <c r="P7" s="12">
        <f t="shared" si="4"/>
        <v>0</v>
      </c>
      <c r="Q7" s="28">
        <f aca="true" t="shared" si="5" ref="Q7:Q14">R7/K7*100</f>
        <v>-82.8125</v>
      </c>
      <c r="R7" s="29">
        <f t="shared" si="2"/>
        <v>-2.12</v>
      </c>
    </row>
    <row r="8" spans="1:18" ht="33" customHeight="1">
      <c r="A8" s="11"/>
      <c r="B8" s="11"/>
      <c r="C8" s="7" t="s">
        <v>20</v>
      </c>
      <c r="D8" s="7" t="s">
        <v>21</v>
      </c>
      <c r="E8" s="12">
        <f t="shared" si="0"/>
        <v>0</v>
      </c>
      <c r="F8" s="13"/>
      <c r="G8" s="13"/>
      <c r="H8" s="13"/>
      <c r="I8" s="13"/>
      <c r="J8" s="13"/>
      <c r="K8" s="12">
        <f t="shared" si="1"/>
        <v>0</v>
      </c>
      <c r="L8" s="13"/>
      <c r="M8" s="13"/>
      <c r="N8" s="13"/>
      <c r="O8" s="13"/>
      <c r="P8" s="13"/>
      <c r="Q8" s="28" t="e">
        <f t="shared" si="5"/>
        <v>#DIV/0!</v>
      </c>
      <c r="R8" s="29">
        <f t="shared" si="2"/>
        <v>0</v>
      </c>
    </row>
    <row r="9" spans="1:18" ht="33" customHeight="1">
      <c r="A9" s="11"/>
      <c r="B9" s="11"/>
      <c r="C9" s="11"/>
      <c r="D9" s="7" t="s">
        <v>22</v>
      </c>
      <c r="E9" s="12">
        <f t="shared" si="0"/>
        <v>0</v>
      </c>
      <c r="F9" s="13"/>
      <c r="G9" s="13"/>
      <c r="H9" s="13"/>
      <c r="I9" s="13"/>
      <c r="J9" s="13"/>
      <c r="K9" s="12">
        <f t="shared" si="1"/>
        <v>0</v>
      </c>
      <c r="L9" s="13"/>
      <c r="M9" s="13"/>
      <c r="N9" s="13"/>
      <c r="O9" s="13"/>
      <c r="P9" s="13"/>
      <c r="Q9" s="28" t="e">
        <f t="shared" si="5"/>
        <v>#DIV/0!</v>
      </c>
      <c r="R9" s="29">
        <f t="shared" si="2"/>
        <v>0</v>
      </c>
    </row>
    <row r="10" spans="1:18" ht="33" customHeight="1">
      <c r="A10" s="11"/>
      <c r="B10" s="11"/>
      <c r="C10" s="7" t="s">
        <v>23</v>
      </c>
      <c r="D10" s="7" t="s">
        <v>24</v>
      </c>
      <c r="E10" s="13"/>
      <c r="F10" s="14"/>
      <c r="G10" s="14"/>
      <c r="H10" s="14"/>
      <c r="I10" s="14"/>
      <c r="J10" s="14"/>
      <c r="K10" s="13"/>
      <c r="L10" s="14"/>
      <c r="M10" s="14"/>
      <c r="N10" s="14"/>
      <c r="O10" s="14"/>
      <c r="P10" s="14"/>
      <c r="Q10" s="28" t="e">
        <f t="shared" si="5"/>
        <v>#DIV/0!</v>
      </c>
      <c r="R10" s="29">
        <f t="shared" si="2"/>
        <v>0</v>
      </c>
    </row>
    <row r="11" spans="1:18" ht="33" customHeight="1">
      <c r="A11" s="11"/>
      <c r="B11" s="11"/>
      <c r="C11" s="11"/>
      <c r="D11" s="7" t="s">
        <v>25</v>
      </c>
      <c r="E11" s="13">
        <v>3</v>
      </c>
      <c r="F11" s="14"/>
      <c r="G11" s="14"/>
      <c r="H11" s="14"/>
      <c r="I11" s="14"/>
      <c r="J11" s="14"/>
      <c r="K11" s="13">
        <v>3</v>
      </c>
      <c r="L11" s="14"/>
      <c r="M11" s="14"/>
      <c r="N11" s="14"/>
      <c r="O11" s="14"/>
      <c r="P11" s="14"/>
      <c r="Q11" s="28">
        <f t="shared" si="5"/>
        <v>0</v>
      </c>
      <c r="R11" s="29">
        <f t="shared" si="2"/>
        <v>0</v>
      </c>
    </row>
    <row r="12" spans="1:18" ht="33" customHeight="1">
      <c r="A12" s="11"/>
      <c r="B12" s="11"/>
      <c r="C12" s="15" t="s">
        <v>26</v>
      </c>
      <c r="D12" s="15"/>
      <c r="E12" s="12">
        <f aca="true" t="shared" si="6" ref="E12:E14">SUM(F12:J12)</f>
        <v>0.44</v>
      </c>
      <c r="F12" s="13"/>
      <c r="G12" s="13"/>
      <c r="H12" s="13"/>
      <c r="I12" s="13">
        <v>0.44</v>
      </c>
      <c r="J12" s="13"/>
      <c r="K12" s="12">
        <f>SUM(L12:P12)</f>
        <v>2.56</v>
      </c>
      <c r="L12" s="13"/>
      <c r="M12" s="13"/>
      <c r="N12" s="13"/>
      <c r="O12" s="13">
        <v>2.56</v>
      </c>
      <c r="P12" s="13"/>
      <c r="Q12" s="28">
        <f t="shared" si="5"/>
        <v>-82.8125</v>
      </c>
      <c r="R12" s="29">
        <f t="shared" si="2"/>
        <v>-2.12</v>
      </c>
    </row>
    <row r="13" spans="1:18" ht="33" customHeight="1">
      <c r="A13" s="11"/>
      <c r="B13" s="7" t="s">
        <v>27</v>
      </c>
      <c r="C13" s="11" t="s">
        <v>17</v>
      </c>
      <c r="D13" s="11"/>
      <c r="E13" s="12">
        <f t="shared" si="6"/>
        <v>0</v>
      </c>
      <c r="F13" s="13"/>
      <c r="G13" s="13"/>
      <c r="H13" s="13"/>
      <c r="I13" s="13"/>
      <c r="J13" s="13"/>
      <c r="K13" s="12"/>
      <c r="L13" s="13"/>
      <c r="M13" s="13"/>
      <c r="N13" s="13"/>
      <c r="O13" s="13"/>
      <c r="P13" s="13"/>
      <c r="Q13" s="28" t="e">
        <f t="shared" si="5"/>
        <v>#DIV/0!</v>
      </c>
      <c r="R13" s="29">
        <f t="shared" si="2"/>
        <v>0</v>
      </c>
    </row>
    <row r="14" spans="1:18" ht="29.25" customHeight="1">
      <c r="A14" s="7" t="s">
        <v>28</v>
      </c>
      <c r="B14" s="7"/>
      <c r="C14" s="7"/>
      <c r="D14" s="7"/>
      <c r="E14" s="12">
        <f t="shared" si="6"/>
        <v>0.44</v>
      </c>
      <c r="F14" s="12">
        <f aca="true" t="shared" si="7" ref="F14:J14">SUM(F6,F7,F13,)</f>
        <v>0</v>
      </c>
      <c r="G14" s="12">
        <f t="shared" si="7"/>
        <v>0</v>
      </c>
      <c r="H14" s="12">
        <f t="shared" si="7"/>
        <v>0</v>
      </c>
      <c r="I14" s="12">
        <f t="shared" si="7"/>
        <v>0.44</v>
      </c>
      <c r="J14" s="12">
        <f t="shared" si="7"/>
        <v>0</v>
      </c>
      <c r="K14" s="12">
        <f>SUM(L14:P14)</f>
        <v>2.56</v>
      </c>
      <c r="L14" s="12">
        <f aca="true" t="shared" si="8" ref="L14:P14">SUM(L6,L7,L13,)</f>
        <v>0</v>
      </c>
      <c r="M14" s="12">
        <f t="shared" si="8"/>
        <v>0</v>
      </c>
      <c r="N14" s="12">
        <f t="shared" si="8"/>
        <v>0</v>
      </c>
      <c r="O14" s="12">
        <f t="shared" si="8"/>
        <v>2.56</v>
      </c>
      <c r="P14" s="12">
        <f t="shared" si="8"/>
        <v>0</v>
      </c>
      <c r="Q14" s="28">
        <f t="shared" si="5"/>
        <v>-82.8125</v>
      </c>
      <c r="R14" s="29">
        <f t="shared" si="2"/>
        <v>-2.12</v>
      </c>
    </row>
    <row r="15" ht="14.25">
      <c r="A15" t="s">
        <v>29</v>
      </c>
    </row>
  </sheetData>
  <sheetProtection/>
  <mergeCells count="18">
    <mergeCell ref="A1:R1"/>
    <mergeCell ref="A2:G2"/>
    <mergeCell ref="N2:R2"/>
    <mergeCell ref="E3:J3"/>
    <mergeCell ref="K3:P3"/>
    <mergeCell ref="F4:J4"/>
    <mergeCell ref="L4:P4"/>
    <mergeCell ref="C12:D12"/>
    <mergeCell ref="A14:D14"/>
    <mergeCell ref="A6:A13"/>
    <mergeCell ref="B7:B12"/>
    <mergeCell ref="C8:C9"/>
    <mergeCell ref="C10:C11"/>
    <mergeCell ref="E4:E5"/>
    <mergeCell ref="K4:K5"/>
    <mergeCell ref="Q3:Q5"/>
    <mergeCell ref="R3:R5"/>
    <mergeCell ref="A3:D5"/>
  </mergeCells>
  <printOptions/>
  <pageMargins left="0.55" right="0.51" top="0.64" bottom="0.61" header="0.5" footer="0.5"/>
  <pageSetup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7">
      <selection activeCell="N2" sqref="N2:R2"/>
    </sheetView>
  </sheetViews>
  <sheetFormatPr defaultColWidth="9.00390625" defaultRowHeight="14.25"/>
  <cols>
    <col min="1" max="1" width="6.75390625" style="0" customWidth="1"/>
    <col min="2" max="2" width="8.125" style="0" customWidth="1"/>
    <col min="3" max="4" width="7.875" style="0" customWidth="1"/>
    <col min="5" max="16" width="6.75390625" style="0" customWidth="1"/>
    <col min="18" max="18" width="6.75390625" style="0" customWidth="1"/>
  </cols>
  <sheetData>
    <row r="1" spans="1:18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39.75" customHeight="1">
      <c r="A2" s="5" t="s">
        <v>37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18" t="s">
        <v>38</v>
      </c>
      <c r="O2" s="18"/>
      <c r="P2" s="18"/>
      <c r="Q2" s="18"/>
      <c r="R2" s="18"/>
    </row>
    <row r="3" spans="1:18" s="3" customFormat="1" ht="39.75" customHeight="1">
      <c r="A3" s="7" t="s">
        <v>3</v>
      </c>
      <c r="B3" s="7"/>
      <c r="C3" s="7"/>
      <c r="D3" s="7"/>
      <c r="E3" s="8" t="s">
        <v>4</v>
      </c>
      <c r="F3" s="9"/>
      <c r="G3" s="9"/>
      <c r="H3" s="9"/>
      <c r="I3" s="9"/>
      <c r="J3" s="19"/>
      <c r="K3" s="20" t="s">
        <v>5</v>
      </c>
      <c r="L3" s="21"/>
      <c r="M3" s="21"/>
      <c r="N3" s="21"/>
      <c r="O3" s="21"/>
      <c r="P3" s="22"/>
      <c r="Q3" s="24" t="s">
        <v>6</v>
      </c>
      <c r="R3" s="25" t="s">
        <v>7</v>
      </c>
    </row>
    <row r="4" spans="1:18" ht="26.25" customHeight="1">
      <c r="A4" s="7"/>
      <c r="B4" s="7"/>
      <c r="C4" s="7"/>
      <c r="D4" s="7"/>
      <c r="E4" s="7" t="s">
        <v>8</v>
      </c>
      <c r="F4" s="8" t="s">
        <v>9</v>
      </c>
      <c r="G4" s="9"/>
      <c r="H4" s="9"/>
      <c r="I4" s="9"/>
      <c r="J4" s="19"/>
      <c r="K4" s="7" t="s">
        <v>8</v>
      </c>
      <c r="L4" s="7" t="s">
        <v>9</v>
      </c>
      <c r="M4" s="7"/>
      <c r="N4" s="7"/>
      <c r="O4" s="7"/>
      <c r="P4" s="7"/>
      <c r="Q4" s="26"/>
      <c r="R4" s="25"/>
    </row>
    <row r="5" spans="1:18" ht="42" customHeight="1">
      <c r="A5" s="7"/>
      <c r="B5" s="7"/>
      <c r="C5" s="7"/>
      <c r="D5" s="7"/>
      <c r="E5" s="7"/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7"/>
      <c r="L5" s="23" t="s">
        <v>10</v>
      </c>
      <c r="M5" s="23" t="s">
        <v>11</v>
      </c>
      <c r="N5" s="23" t="s">
        <v>12</v>
      </c>
      <c r="O5" s="23" t="s">
        <v>13</v>
      </c>
      <c r="P5" s="23" t="s">
        <v>14</v>
      </c>
      <c r="Q5" s="27"/>
      <c r="R5" s="25"/>
    </row>
    <row r="6" spans="1:18" ht="33" customHeight="1">
      <c r="A6" s="10" t="s">
        <v>15</v>
      </c>
      <c r="B6" s="10" t="s">
        <v>16</v>
      </c>
      <c r="C6" s="11" t="s">
        <v>17</v>
      </c>
      <c r="D6" s="11"/>
      <c r="E6" s="12">
        <f aca="true" t="shared" si="0" ref="E6:E9">SUM(F6:J6)</f>
        <v>0</v>
      </c>
      <c r="F6" s="13"/>
      <c r="G6" s="13"/>
      <c r="H6" s="13"/>
      <c r="I6" s="13"/>
      <c r="J6" s="13"/>
      <c r="K6" s="12">
        <f aca="true" t="shared" si="1" ref="K6:K9">SUM(L6:P6)</f>
        <v>0</v>
      </c>
      <c r="L6" s="13"/>
      <c r="M6" s="13"/>
      <c r="N6" s="13"/>
      <c r="O6" s="13"/>
      <c r="P6" s="13"/>
      <c r="Q6" s="28" t="e">
        <f>R6/K6*100</f>
        <v>#DIV/0!</v>
      </c>
      <c r="R6" s="29">
        <f aca="true" t="shared" si="2" ref="R6:R14">E6-K6</f>
        <v>0</v>
      </c>
    </row>
    <row r="7" spans="1:18" ht="33" customHeight="1">
      <c r="A7" s="11"/>
      <c r="B7" s="7" t="s">
        <v>18</v>
      </c>
      <c r="C7" s="11" t="s">
        <v>19</v>
      </c>
      <c r="D7" s="11"/>
      <c r="E7" s="12">
        <f t="shared" si="0"/>
        <v>0</v>
      </c>
      <c r="F7" s="12">
        <f aca="true" t="shared" si="3" ref="F7:J7">SUM(F9,F12)</f>
        <v>0</v>
      </c>
      <c r="G7" s="12">
        <f t="shared" si="3"/>
        <v>0</v>
      </c>
      <c r="H7" s="12">
        <f t="shared" si="3"/>
        <v>0</v>
      </c>
      <c r="I7" s="12">
        <f t="shared" si="3"/>
        <v>0</v>
      </c>
      <c r="J7" s="12">
        <f t="shared" si="3"/>
        <v>0</v>
      </c>
      <c r="K7" s="12">
        <f t="shared" si="1"/>
        <v>0</v>
      </c>
      <c r="L7" s="12">
        <f aca="true" t="shared" si="4" ref="L7:P7">SUM(L9,L12)</f>
        <v>0</v>
      </c>
      <c r="M7" s="12">
        <f t="shared" si="4"/>
        <v>0</v>
      </c>
      <c r="N7" s="12">
        <f t="shared" si="4"/>
        <v>0</v>
      </c>
      <c r="O7" s="12">
        <f t="shared" si="4"/>
        <v>0</v>
      </c>
      <c r="P7" s="12">
        <f t="shared" si="4"/>
        <v>0</v>
      </c>
      <c r="Q7" s="28" t="e">
        <f aca="true" t="shared" si="5" ref="Q7:Q14">R7/K7*100</f>
        <v>#DIV/0!</v>
      </c>
      <c r="R7" s="29">
        <f t="shared" si="2"/>
        <v>0</v>
      </c>
    </row>
    <row r="8" spans="1:18" ht="33" customHeight="1">
      <c r="A8" s="11"/>
      <c r="B8" s="11"/>
      <c r="C8" s="7" t="s">
        <v>20</v>
      </c>
      <c r="D8" s="7" t="s">
        <v>21</v>
      </c>
      <c r="E8" s="12">
        <f t="shared" si="0"/>
        <v>0</v>
      </c>
      <c r="F8" s="13"/>
      <c r="G8" s="13"/>
      <c r="H8" s="13"/>
      <c r="I8" s="13">
        <v>0</v>
      </c>
      <c r="J8" s="13"/>
      <c r="K8" s="12">
        <f t="shared" si="1"/>
        <v>0</v>
      </c>
      <c r="L8" s="13"/>
      <c r="M8" s="13"/>
      <c r="N8" s="13"/>
      <c r="O8" s="13"/>
      <c r="P8" s="13"/>
      <c r="Q8" s="28" t="e">
        <f t="shared" si="5"/>
        <v>#DIV/0!</v>
      </c>
      <c r="R8" s="29">
        <f t="shared" si="2"/>
        <v>0</v>
      </c>
    </row>
    <row r="9" spans="1:18" ht="33" customHeight="1">
      <c r="A9" s="11"/>
      <c r="B9" s="11"/>
      <c r="C9" s="11"/>
      <c r="D9" s="7" t="s">
        <v>22</v>
      </c>
      <c r="E9" s="12">
        <f t="shared" si="0"/>
        <v>0</v>
      </c>
      <c r="F9" s="13"/>
      <c r="G9" s="13"/>
      <c r="H9" s="13"/>
      <c r="I9" s="13"/>
      <c r="J9" s="13"/>
      <c r="K9" s="12">
        <f t="shared" si="1"/>
        <v>0</v>
      </c>
      <c r="L9" s="13"/>
      <c r="M9" s="13"/>
      <c r="N9" s="13"/>
      <c r="O9" s="13"/>
      <c r="P9" s="13"/>
      <c r="Q9" s="28" t="e">
        <f t="shared" si="5"/>
        <v>#DIV/0!</v>
      </c>
      <c r="R9" s="29">
        <f t="shared" si="2"/>
        <v>0</v>
      </c>
    </row>
    <row r="10" spans="1:18" ht="33" customHeight="1">
      <c r="A10" s="11"/>
      <c r="B10" s="11"/>
      <c r="C10" s="7" t="s">
        <v>23</v>
      </c>
      <c r="D10" s="7" t="s">
        <v>24</v>
      </c>
      <c r="E10" s="13"/>
      <c r="F10" s="14"/>
      <c r="G10" s="14"/>
      <c r="H10" s="14"/>
      <c r="I10" s="14"/>
      <c r="J10" s="14"/>
      <c r="K10" s="13"/>
      <c r="L10" s="14"/>
      <c r="M10" s="14"/>
      <c r="N10" s="14"/>
      <c r="O10" s="14"/>
      <c r="P10" s="14"/>
      <c r="Q10" s="28" t="e">
        <f t="shared" si="5"/>
        <v>#DIV/0!</v>
      </c>
      <c r="R10" s="29">
        <f t="shared" si="2"/>
        <v>0</v>
      </c>
    </row>
    <row r="11" spans="1:18" ht="33" customHeight="1">
      <c r="A11" s="11"/>
      <c r="B11" s="11"/>
      <c r="C11" s="11"/>
      <c r="D11" s="7" t="s">
        <v>25</v>
      </c>
      <c r="E11" s="13">
        <v>0</v>
      </c>
      <c r="F11" s="14"/>
      <c r="G11" s="14"/>
      <c r="H11" s="14"/>
      <c r="I11" s="14"/>
      <c r="J11" s="14"/>
      <c r="K11" s="13">
        <v>0</v>
      </c>
      <c r="L11" s="14"/>
      <c r="M11" s="14"/>
      <c r="N11" s="14"/>
      <c r="O11" s="14"/>
      <c r="P11" s="14"/>
      <c r="Q11" s="28" t="e">
        <f t="shared" si="5"/>
        <v>#DIV/0!</v>
      </c>
      <c r="R11" s="29">
        <f t="shared" si="2"/>
        <v>0</v>
      </c>
    </row>
    <row r="12" spans="1:18" ht="33" customHeight="1">
      <c r="A12" s="11"/>
      <c r="B12" s="11"/>
      <c r="C12" s="15" t="s">
        <v>26</v>
      </c>
      <c r="D12" s="15"/>
      <c r="E12" s="12">
        <f aca="true" t="shared" si="6" ref="E12:E14">SUM(F12:J12)</f>
        <v>0</v>
      </c>
      <c r="F12" s="13">
        <v>0</v>
      </c>
      <c r="G12" s="13"/>
      <c r="H12" s="13"/>
      <c r="I12" s="13">
        <v>0</v>
      </c>
      <c r="J12" s="13"/>
      <c r="K12" s="12">
        <f aca="true" t="shared" si="7" ref="K12:K14">SUM(L12:P12)</f>
        <v>0</v>
      </c>
      <c r="L12" s="13">
        <v>0</v>
      </c>
      <c r="M12" s="13"/>
      <c r="N12" s="13"/>
      <c r="O12" s="13"/>
      <c r="P12" s="13"/>
      <c r="Q12" s="28" t="e">
        <f t="shared" si="5"/>
        <v>#DIV/0!</v>
      </c>
      <c r="R12" s="29">
        <f t="shared" si="2"/>
        <v>0</v>
      </c>
    </row>
    <row r="13" spans="1:18" ht="33" customHeight="1">
      <c r="A13" s="11"/>
      <c r="B13" s="7" t="s">
        <v>27</v>
      </c>
      <c r="C13" s="11" t="s">
        <v>17</v>
      </c>
      <c r="D13" s="11"/>
      <c r="E13" s="12">
        <f t="shared" si="6"/>
        <v>0</v>
      </c>
      <c r="F13" s="13"/>
      <c r="G13" s="13"/>
      <c r="H13" s="13"/>
      <c r="I13" s="13">
        <v>0</v>
      </c>
      <c r="J13" s="13"/>
      <c r="K13" s="12">
        <f t="shared" si="7"/>
        <v>0</v>
      </c>
      <c r="L13" s="13"/>
      <c r="M13" s="13"/>
      <c r="N13" s="13"/>
      <c r="O13" s="13"/>
      <c r="P13" s="13"/>
      <c r="Q13" s="28" t="e">
        <f t="shared" si="5"/>
        <v>#DIV/0!</v>
      </c>
      <c r="R13" s="29">
        <f t="shared" si="2"/>
        <v>0</v>
      </c>
    </row>
    <row r="14" spans="1:18" ht="29.25" customHeight="1">
      <c r="A14" s="7" t="s">
        <v>28</v>
      </c>
      <c r="B14" s="7"/>
      <c r="C14" s="7"/>
      <c r="D14" s="7"/>
      <c r="E14" s="12">
        <f t="shared" si="6"/>
        <v>0</v>
      </c>
      <c r="F14" s="12">
        <f aca="true" t="shared" si="8" ref="F14:J14">SUM(F6,F7,F13,)</f>
        <v>0</v>
      </c>
      <c r="G14" s="12">
        <f t="shared" si="8"/>
        <v>0</v>
      </c>
      <c r="H14" s="12">
        <f t="shared" si="8"/>
        <v>0</v>
      </c>
      <c r="I14" s="12">
        <f t="shared" si="8"/>
        <v>0</v>
      </c>
      <c r="J14" s="12">
        <f t="shared" si="8"/>
        <v>0</v>
      </c>
      <c r="K14" s="12">
        <f t="shared" si="7"/>
        <v>0</v>
      </c>
      <c r="L14" s="12">
        <f aca="true" t="shared" si="9" ref="L14:P14">SUM(L6,L7,L13,)</f>
        <v>0</v>
      </c>
      <c r="M14" s="12">
        <f t="shared" si="9"/>
        <v>0</v>
      </c>
      <c r="N14" s="12">
        <f t="shared" si="9"/>
        <v>0</v>
      </c>
      <c r="O14" s="12">
        <f t="shared" si="9"/>
        <v>0</v>
      </c>
      <c r="P14" s="12">
        <f t="shared" si="9"/>
        <v>0</v>
      </c>
      <c r="Q14" s="28" t="e">
        <f t="shared" si="5"/>
        <v>#DIV/0!</v>
      </c>
      <c r="R14" s="29">
        <f t="shared" si="2"/>
        <v>0</v>
      </c>
    </row>
    <row r="15" ht="14.25">
      <c r="A15" t="s">
        <v>29</v>
      </c>
    </row>
  </sheetData>
  <sheetProtection/>
  <mergeCells count="18">
    <mergeCell ref="A1:R1"/>
    <mergeCell ref="A2:G2"/>
    <mergeCell ref="N2:R2"/>
    <mergeCell ref="E3:J3"/>
    <mergeCell ref="K3:P3"/>
    <mergeCell ref="F4:J4"/>
    <mergeCell ref="L4:P4"/>
    <mergeCell ref="C12:D12"/>
    <mergeCell ref="A14:D14"/>
    <mergeCell ref="A6:A13"/>
    <mergeCell ref="B7:B12"/>
    <mergeCell ref="C8:C9"/>
    <mergeCell ref="C10:C11"/>
    <mergeCell ref="E4:E5"/>
    <mergeCell ref="K4:K5"/>
    <mergeCell ref="Q3:Q5"/>
    <mergeCell ref="R3:R5"/>
    <mergeCell ref="A3:D5"/>
  </mergeCells>
  <printOptions/>
  <pageMargins left="0.53" right="0.51" top="0.68" bottom="0.63" header="0.5" footer="0.5"/>
  <pageSetup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0">
      <selection activeCell="S12" sqref="S12"/>
    </sheetView>
  </sheetViews>
  <sheetFormatPr defaultColWidth="9.00390625" defaultRowHeight="14.25"/>
  <cols>
    <col min="1" max="1" width="5.75390625" style="0" customWidth="1"/>
    <col min="2" max="2" width="8.375" style="0" customWidth="1"/>
    <col min="3" max="4" width="8.25390625" style="0" customWidth="1"/>
    <col min="5" max="16" width="6.75390625" style="0" customWidth="1"/>
    <col min="17" max="17" width="8.75390625" style="0" customWidth="1"/>
    <col min="18" max="18" width="7.125" style="0" customWidth="1"/>
  </cols>
  <sheetData>
    <row r="1" spans="1:18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39.75" customHeight="1">
      <c r="A2" s="5" t="s">
        <v>39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18" t="s">
        <v>40</v>
      </c>
      <c r="O2" s="18"/>
      <c r="P2" s="18"/>
      <c r="Q2" s="18"/>
      <c r="R2" s="18"/>
    </row>
    <row r="3" spans="1:18" s="3" customFormat="1" ht="39.75" customHeight="1">
      <c r="A3" s="7" t="s">
        <v>3</v>
      </c>
      <c r="B3" s="7"/>
      <c r="C3" s="7"/>
      <c r="D3" s="7"/>
      <c r="E3" s="8" t="s">
        <v>4</v>
      </c>
      <c r="F3" s="9"/>
      <c r="G3" s="9"/>
      <c r="H3" s="9"/>
      <c r="I3" s="9"/>
      <c r="J3" s="19"/>
      <c r="K3" s="20" t="s">
        <v>5</v>
      </c>
      <c r="L3" s="21"/>
      <c r="M3" s="21"/>
      <c r="N3" s="21"/>
      <c r="O3" s="21"/>
      <c r="P3" s="22"/>
      <c r="Q3" s="24" t="s">
        <v>6</v>
      </c>
      <c r="R3" s="25" t="s">
        <v>7</v>
      </c>
    </row>
    <row r="4" spans="1:18" ht="26.25" customHeight="1">
      <c r="A4" s="7"/>
      <c r="B4" s="7"/>
      <c r="C4" s="7"/>
      <c r="D4" s="7"/>
      <c r="E4" s="7" t="s">
        <v>8</v>
      </c>
      <c r="F4" s="8" t="s">
        <v>9</v>
      </c>
      <c r="G4" s="9"/>
      <c r="H4" s="9"/>
      <c r="I4" s="9"/>
      <c r="J4" s="19"/>
      <c r="K4" s="7" t="s">
        <v>8</v>
      </c>
      <c r="L4" s="7" t="s">
        <v>9</v>
      </c>
      <c r="M4" s="7"/>
      <c r="N4" s="7"/>
      <c r="O4" s="7"/>
      <c r="P4" s="7"/>
      <c r="Q4" s="26"/>
      <c r="R4" s="25"/>
    </row>
    <row r="5" spans="1:18" ht="42" customHeight="1">
      <c r="A5" s="7"/>
      <c r="B5" s="7"/>
      <c r="C5" s="7"/>
      <c r="D5" s="7"/>
      <c r="E5" s="7"/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7"/>
      <c r="L5" s="23" t="s">
        <v>10</v>
      </c>
      <c r="M5" s="23" t="s">
        <v>11</v>
      </c>
      <c r="N5" s="23" t="s">
        <v>12</v>
      </c>
      <c r="O5" s="23" t="s">
        <v>13</v>
      </c>
      <c r="P5" s="23" t="s">
        <v>14</v>
      </c>
      <c r="Q5" s="27"/>
      <c r="R5" s="25"/>
    </row>
    <row r="6" spans="1:18" ht="33" customHeight="1">
      <c r="A6" s="10" t="s">
        <v>15</v>
      </c>
      <c r="B6" s="10" t="s">
        <v>16</v>
      </c>
      <c r="C6" s="11" t="s">
        <v>17</v>
      </c>
      <c r="D6" s="11"/>
      <c r="E6" s="12">
        <f aca="true" t="shared" si="0" ref="E6:E9">SUM(F6:J6)</f>
        <v>0</v>
      </c>
      <c r="F6" s="13"/>
      <c r="G6" s="13"/>
      <c r="H6" s="13"/>
      <c r="I6" s="13"/>
      <c r="J6" s="13"/>
      <c r="K6" s="12">
        <f aca="true" t="shared" si="1" ref="K6:K9">SUM(L6:P6)</f>
        <v>0</v>
      </c>
      <c r="L6" s="13"/>
      <c r="M6" s="13"/>
      <c r="N6" s="13"/>
      <c r="O6" s="13"/>
      <c r="P6" s="13"/>
      <c r="Q6" s="28" t="e">
        <f>R6/K6*100</f>
        <v>#DIV/0!</v>
      </c>
      <c r="R6" s="29">
        <f aca="true" t="shared" si="2" ref="R6:R14">E6-K6</f>
        <v>0</v>
      </c>
    </row>
    <row r="7" spans="1:18" ht="33" customHeight="1">
      <c r="A7" s="11"/>
      <c r="B7" s="7" t="s">
        <v>18</v>
      </c>
      <c r="C7" s="11" t="s">
        <v>19</v>
      </c>
      <c r="D7" s="11"/>
      <c r="E7" s="12">
        <f t="shared" si="0"/>
        <v>4.140000000000001</v>
      </c>
      <c r="F7" s="12">
        <f aca="true" t="shared" si="3" ref="F7:J7">SUM(F9,F12)</f>
        <v>2.18</v>
      </c>
      <c r="G7" s="12">
        <f t="shared" si="3"/>
        <v>0</v>
      </c>
      <c r="H7" s="12">
        <f t="shared" si="3"/>
        <v>0</v>
      </c>
      <c r="I7" s="12">
        <f t="shared" si="3"/>
        <v>1.96</v>
      </c>
      <c r="J7" s="12">
        <f t="shared" si="3"/>
        <v>0</v>
      </c>
      <c r="K7" s="12">
        <f t="shared" si="1"/>
        <v>3.29</v>
      </c>
      <c r="L7" s="12">
        <f aca="true" t="shared" si="4" ref="L7:P7">SUM(L9,L12)</f>
        <v>3.29</v>
      </c>
      <c r="M7" s="12">
        <f t="shared" si="4"/>
        <v>0</v>
      </c>
      <c r="N7" s="12">
        <f t="shared" si="4"/>
        <v>0</v>
      </c>
      <c r="O7" s="12">
        <f t="shared" si="4"/>
        <v>0</v>
      </c>
      <c r="P7" s="12">
        <f t="shared" si="4"/>
        <v>0</v>
      </c>
      <c r="Q7" s="28">
        <f aca="true" t="shared" si="5" ref="Q7:Q14">R7/K7*100</f>
        <v>25.835866261398195</v>
      </c>
      <c r="R7" s="29">
        <f t="shared" si="2"/>
        <v>0.8500000000000005</v>
      </c>
    </row>
    <row r="8" spans="1:18" ht="33" customHeight="1">
      <c r="A8" s="11"/>
      <c r="B8" s="11"/>
      <c r="C8" s="7" t="s">
        <v>20</v>
      </c>
      <c r="D8" s="7" t="s">
        <v>21</v>
      </c>
      <c r="E8" s="12">
        <f t="shared" si="0"/>
        <v>0</v>
      </c>
      <c r="F8" s="13"/>
      <c r="G8" s="13"/>
      <c r="H8" s="13"/>
      <c r="I8" s="13"/>
      <c r="J8" s="13"/>
      <c r="K8" s="12">
        <f t="shared" si="1"/>
        <v>0</v>
      </c>
      <c r="L8" s="13"/>
      <c r="M8" s="13"/>
      <c r="N8" s="13"/>
      <c r="O8" s="13">
        <v>0</v>
      </c>
      <c r="P8" s="13"/>
      <c r="Q8" s="28" t="e">
        <f t="shared" si="5"/>
        <v>#DIV/0!</v>
      </c>
      <c r="R8" s="29">
        <f t="shared" si="2"/>
        <v>0</v>
      </c>
    </row>
    <row r="9" spans="1:18" ht="33" customHeight="1">
      <c r="A9" s="11"/>
      <c r="B9" s="11"/>
      <c r="C9" s="11"/>
      <c r="D9" s="7" t="s">
        <v>22</v>
      </c>
      <c r="E9" s="12">
        <f t="shared" si="0"/>
        <v>0</v>
      </c>
      <c r="F9" s="13"/>
      <c r="G9" s="13"/>
      <c r="H9" s="13"/>
      <c r="I9" s="13"/>
      <c r="J9" s="13"/>
      <c r="K9" s="12">
        <f t="shared" si="1"/>
        <v>0</v>
      </c>
      <c r="L9" s="13"/>
      <c r="M9" s="13"/>
      <c r="N9" s="13"/>
      <c r="O9" s="13"/>
      <c r="P9" s="13"/>
      <c r="Q9" s="28" t="e">
        <f t="shared" si="5"/>
        <v>#DIV/0!</v>
      </c>
      <c r="R9" s="29">
        <f t="shared" si="2"/>
        <v>0</v>
      </c>
    </row>
    <row r="10" spans="1:18" ht="33" customHeight="1">
      <c r="A10" s="11"/>
      <c r="B10" s="11"/>
      <c r="C10" s="7" t="s">
        <v>23</v>
      </c>
      <c r="D10" s="7" t="s">
        <v>24</v>
      </c>
      <c r="E10" s="13"/>
      <c r="F10" s="14"/>
      <c r="G10" s="14"/>
      <c r="H10" s="14"/>
      <c r="I10" s="14"/>
      <c r="J10" s="14"/>
      <c r="K10" s="13"/>
      <c r="L10" s="14"/>
      <c r="M10" s="14"/>
      <c r="N10" s="14"/>
      <c r="O10" s="14"/>
      <c r="P10" s="14"/>
      <c r="Q10" s="28" t="e">
        <f t="shared" si="5"/>
        <v>#DIV/0!</v>
      </c>
      <c r="R10" s="29">
        <f t="shared" si="2"/>
        <v>0</v>
      </c>
    </row>
    <row r="11" spans="1:18" ht="33" customHeight="1">
      <c r="A11" s="11"/>
      <c r="B11" s="11"/>
      <c r="C11" s="11"/>
      <c r="D11" s="7" t="s">
        <v>25</v>
      </c>
      <c r="E11" s="13">
        <v>2</v>
      </c>
      <c r="F11" s="14"/>
      <c r="G11" s="14"/>
      <c r="H11" s="14"/>
      <c r="I11" s="14"/>
      <c r="J11" s="14"/>
      <c r="K11" s="13">
        <v>2</v>
      </c>
      <c r="L11" s="14"/>
      <c r="M11" s="14"/>
      <c r="N11" s="14"/>
      <c r="O11" s="14"/>
      <c r="P11" s="14"/>
      <c r="Q11" s="28">
        <f t="shared" si="5"/>
        <v>0</v>
      </c>
      <c r="R11" s="29">
        <f t="shared" si="2"/>
        <v>0</v>
      </c>
    </row>
    <row r="12" spans="1:18" ht="33" customHeight="1">
      <c r="A12" s="11"/>
      <c r="B12" s="11"/>
      <c r="C12" s="15" t="s">
        <v>26</v>
      </c>
      <c r="D12" s="15"/>
      <c r="E12" s="12">
        <f aca="true" t="shared" si="6" ref="E12:E14">SUM(F12:J12)</f>
        <v>4.140000000000001</v>
      </c>
      <c r="F12" s="13">
        <v>2.18</v>
      </c>
      <c r="G12" s="13"/>
      <c r="H12" s="13"/>
      <c r="I12" s="13">
        <v>1.96</v>
      </c>
      <c r="J12" s="13"/>
      <c r="K12" s="12">
        <f>SUM(L12:P12)</f>
        <v>3.29</v>
      </c>
      <c r="L12" s="13">
        <v>3.29</v>
      </c>
      <c r="M12" s="13"/>
      <c r="N12" s="13"/>
      <c r="O12" s="13"/>
      <c r="P12" s="13"/>
      <c r="Q12" s="28">
        <f t="shared" si="5"/>
        <v>25.835866261398195</v>
      </c>
      <c r="R12" s="29">
        <f t="shared" si="2"/>
        <v>0.8500000000000005</v>
      </c>
    </row>
    <row r="13" spans="1:18" ht="33" customHeight="1">
      <c r="A13" s="11"/>
      <c r="B13" s="7" t="s">
        <v>27</v>
      </c>
      <c r="C13" s="11" t="s">
        <v>17</v>
      </c>
      <c r="D13" s="11"/>
      <c r="E13" s="12">
        <f t="shared" si="6"/>
        <v>0</v>
      </c>
      <c r="F13" s="13"/>
      <c r="G13" s="13"/>
      <c r="H13" s="13"/>
      <c r="I13" s="13"/>
      <c r="J13" s="13"/>
      <c r="K13" s="12"/>
      <c r="L13" s="13"/>
      <c r="M13" s="13"/>
      <c r="N13" s="13"/>
      <c r="O13" s="13"/>
      <c r="P13" s="13"/>
      <c r="Q13" s="28" t="e">
        <f t="shared" si="5"/>
        <v>#DIV/0!</v>
      </c>
      <c r="R13" s="29">
        <f t="shared" si="2"/>
        <v>0</v>
      </c>
    </row>
    <row r="14" spans="1:18" ht="29.25" customHeight="1">
      <c r="A14" s="7" t="s">
        <v>28</v>
      </c>
      <c r="B14" s="7"/>
      <c r="C14" s="7"/>
      <c r="D14" s="7"/>
      <c r="E14" s="12">
        <f t="shared" si="6"/>
        <v>4.140000000000001</v>
      </c>
      <c r="F14" s="12">
        <f aca="true" t="shared" si="7" ref="F14:H14">SUM(F6,F7,F13,)</f>
        <v>2.18</v>
      </c>
      <c r="G14" s="12">
        <f t="shared" si="7"/>
        <v>0</v>
      </c>
      <c r="H14" s="12">
        <f t="shared" si="7"/>
        <v>0</v>
      </c>
      <c r="I14" s="12">
        <f aca="true" t="shared" si="8" ref="I14:P14">SUM(I6,I7,I13,)</f>
        <v>1.96</v>
      </c>
      <c r="J14" s="12">
        <f t="shared" si="8"/>
        <v>0</v>
      </c>
      <c r="K14" s="12">
        <f t="shared" si="8"/>
        <v>3.29</v>
      </c>
      <c r="L14" s="12">
        <f t="shared" si="8"/>
        <v>3.29</v>
      </c>
      <c r="M14" s="12">
        <f t="shared" si="8"/>
        <v>0</v>
      </c>
      <c r="N14" s="12">
        <f t="shared" si="8"/>
        <v>0</v>
      </c>
      <c r="O14" s="12">
        <f t="shared" si="8"/>
        <v>0</v>
      </c>
      <c r="P14" s="12">
        <f t="shared" si="8"/>
        <v>0</v>
      </c>
      <c r="Q14" s="28">
        <f t="shared" si="5"/>
        <v>25.835866261398195</v>
      </c>
      <c r="R14" s="29">
        <f t="shared" si="2"/>
        <v>0.8500000000000005</v>
      </c>
    </row>
    <row r="15" ht="14.25">
      <c r="A15" t="s">
        <v>29</v>
      </c>
    </row>
  </sheetData>
  <sheetProtection/>
  <mergeCells count="18">
    <mergeCell ref="A1:R1"/>
    <mergeCell ref="A2:F2"/>
    <mergeCell ref="N2:R2"/>
    <mergeCell ref="E3:J3"/>
    <mergeCell ref="K3:P3"/>
    <mergeCell ref="F4:J4"/>
    <mergeCell ref="L4:P4"/>
    <mergeCell ref="C12:D12"/>
    <mergeCell ref="A14:D14"/>
    <mergeCell ref="A6:A13"/>
    <mergeCell ref="B7:B12"/>
    <mergeCell ref="C8:C9"/>
    <mergeCell ref="C10:C11"/>
    <mergeCell ref="E4:E5"/>
    <mergeCell ref="K4:K5"/>
    <mergeCell ref="Q3:Q5"/>
    <mergeCell ref="R3:R5"/>
    <mergeCell ref="A3:D5"/>
  </mergeCells>
  <printOptions/>
  <pageMargins left="0.53" right="0.53" top="0.67" bottom="0.73" header="0.5" footer="0.5"/>
  <pageSetup horizontalDpi="180" verticalDpi="18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4">
      <selection activeCell="M20" sqref="M20"/>
    </sheetView>
  </sheetViews>
  <sheetFormatPr defaultColWidth="9.00390625" defaultRowHeight="14.25"/>
  <cols>
    <col min="1" max="1" width="6.00390625" style="0" customWidth="1"/>
    <col min="2" max="2" width="8.25390625" style="0" customWidth="1"/>
    <col min="3" max="4" width="8.125" style="0" customWidth="1"/>
    <col min="5" max="16" width="6.875" style="0" customWidth="1"/>
    <col min="17" max="17" width="8.875" style="0" customWidth="1"/>
    <col min="18" max="18" width="6.875" style="0" customWidth="1"/>
  </cols>
  <sheetData>
    <row r="1" spans="1:18" s="1" customFormat="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39.75" customHeight="1">
      <c r="A2" s="5" t="s">
        <v>41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18" t="s">
        <v>40</v>
      </c>
      <c r="O2" s="18"/>
      <c r="P2" s="18"/>
      <c r="Q2" s="18"/>
      <c r="R2" s="18"/>
    </row>
    <row r="3" spans="1:18" s="3" customFormat="1" ht="39.75" customHeight="1">
      <c r="A3" s="7" t="s">
        <v>3</v>
      </c>
      <c r="B3" s="7"/>
      <c r="C3" s="7"/>
      <c r="D3" s="7"/>
      <c r="E3" s="8" t="s">
        <v>4</v>
      </c>
      <c r="F3" s="9"/>
      <c r="G3" s="9"/>
      <c r="H3" s="9"/>
      <c r="I3" s="9"/>
      <c r="J3" s="19"/>
      <c r="K3" s="20" t="s">
        <v>5</v>
      </c>
      <c r="L3" s="21"/>
      <c r="M3" s="21"/>
      <c r="N3" s="21"/>
      <c r="O3" s="21"/>
      <c r="P3" s="22"/>
      <c r="Q3" s="24" t="s">
        <v>6</v>
      </c>
      <c r="R3" s="25" t="s">
        <v>7</v>
      </c>
    </row>
    <row r="4" spans="1:18" ht="26.25" customHeight="1">
      <c r="A4" s="7"/>
      <c r="B4" s="7"/>
      <c r="C4" s="7"/>
      <c r="D4" s="7"/>
      <c r="E4" s="7" t="s">
        <v>8</v>
      </c>
      <c r="F4" s="8" t="s">
        <v>9</v>
      </c>
      <c r="G4" s="9"/>
      <c r="H4" s="9"/>
      <c r="I4" s="9"/>
      <c r="J4" s="19"/>
      <c r="K4" s="7" t="s">
        <v>8</v>
      </c>
      <c r="L4" s="7" t="s">
        <v>9</v>
      </c>
      <c r="M4" s="7"/>
      <c r="N4" s="7"/>
      <c r="O4" s="7"/>
      <c r="P4" s="7"/>
      <c r="Q4" s="26"/>
      <c r="R4" s="25"/>
    </row>
    <row r="5" spans="1:18" ht="42" customHeight="1">
      <c r="A5" s="7"/>
      <c r="B5" s="7"/>
      <c r="C5" s="7"/>
      <c r="D5" s="7"/>
      <c r="E5" s="7"/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7"/>
      <c r="L5" s="23" t="s">
        <v>10</v>
      </c>
      <c r="M5" s="23" t="s">
        <v>11</v>
      </c>
      <c r="N5" s="23" t="s">
        <v>12</v>
      </c>
      <c r="O5" s="23" t="s">
        <v>13</v>
      </c>
      <c r="P5" s="23" t="s">
        <v>14</v>
      </c>
      <c r="Q5" s="27"/>
      <c r="R5" s="25"/>
    </row>
    <row r="6" spans="1:18" ht="33" customHeight="1">
      <c r="A6" s="10" t="s">
        <v>15</v>
      </c>
      <c r="B6" s="10" t="s">
        <v>16</v>
      </c>
      <c r="C6" s="11" t="s">
        <v>17</v>
      </c>
      <c r="D6" s="11"/>
      <c r="E6" s="12">
        <f aca="true" t="shared" si="0" ref="E6:E9">SUM(F6:J6)</f>
        <v>0</v>
      </c>
      <c r="F6" s="13"/>
      <c r="G6" s="13"/>
      <c r="H6" s="13"/>
      <c r="I6" s="13"/>
      <c r="J6" s="13"/>
      <c r="K6" s="12">
        <f aca="true" t="shared" si="1" ref="K6:K9">SUM(L6:P6)</f>
        <v>0</v>
      </c>
      <c r="L6" s="13"/>
      <c r="M6" s="13"/>
      <c r="N6" s="13"/>
      <c r="O6" s="13"/>
      <c r="P6" s="13"/>
      <c r="Q6" s="28" t="e">
        <f>R6/K6*100</f>
        <v>#DIV/0!</v>
      </c>
      <c r="R6" s="29">
        <f aca="true" t="shared" si="2" ref="R6:R14">E6-K6</f>
        <v>0</v>
      </c>
    </row>
    <row r="7" spans="1:18" ht="33" customHeight="1">
      <c r="A7" s="11"/>
      <c r="B7" s="7" t="s">
        <v>18</v>
      </c>
      <c r="C7" s="11" t="s">
        <v>19</v>
      </c>
      <c r="D7" s="11"/>
      <c r="E7" s="12">
        <f t="shared" si="0"/>
        <v>0.91</v>
      </c>
      <c r="F7" s="12">
        <f aca="true" t="shared" si="3" ref="F7:J7">SUM(F9,F12)</f>
        <v>0.91</v>
      </c>
      <c r="G7" s="12">
        <f t="shared" si="3"/>
        <v>0</v>
      </c>
      <c r="H7" s="12">
        <f t="shared" si="3"/>
        <v>0</v>
      </c>
      <c r="I7" s="12">
        <f t="shared" si="3"/>
        <v>0</v>
      </c>
      <c r="J7" s="12">
        <f t="shared" si="3"/>
        <v>0</v>
      </c>
      <c r="K7" s="12">
        <f t="shared" si="1"/>
        <v>4.89</v>
      </c>
      <c r="L7" s="12">
        <f aca="true" t="shared" si="4" ref="L7:P7">SUM(L9,L12)</f>
        <v>4.89</v>
      </c>
      <c r="M7" s="12">
        <f t="shared" si="4"/>
        <v>0</v>
      </c>
      <c r="N7" s="12">
        <f t="shared" si="4"/>
        <v>0</v>
      </c>
      <c r="O7" s="12">
        <f t="shared" si="4"/>
        <v>0</v>
      </c>
      <c r="P7" s="12">
        <f t="shared" si="4"/>
        <v>0</v>
      </c>
      <c r="Q7" s="28">
        <f aca="true" t="shared" si="5" ref="Q7:Q14">R7/K7*100</f>
        <v>-81.39059304703477</v>
      </c>
      <c r="R7" s="29">
        <f t="shared" si="2"/>
        <v>-3.9799999999999995</v>
      </c>
    </row>
    <row r="8" spans="1:18" ht="33" customHeight="1">
      <c r="A8" s="11"/>
      <c r="B8" s="11"/>
      <c r="C8" s="7" t="s">
        <v>20</v>
      </c>
      <c r="D8" s="7" t="s">
        <v>21</v>
      </c>
      <c r="E8" s="12">
        <f t="shared" si="0"/>
        <v>0</v>
      </c>
      <c r="F8" s="13"/>
      <c r="G8" s="13"/>
      <c r="H8" s="13"/>
      <c r="I8" s="13">
        <v>0</v>
      </c>
      <c r="J8" s="13"/>
      <c r="K8" s="12">
        <f t="shared" si="1"/>
        <v>0</v>
      </c>
      <c r="L8" s="13"/>
      <c r="M8" s="13"/>
      <c r="N8" s="13"/>
      <c r="O8" s="13">
        <v>0</v>
      </c>
      <c r="P8" s="13"/>
      <c r="Q8" s="28" t="e">
        <f t="shared" si="5"/>
        <v>#DIV/0!</v>
      </c>
      <c r="R8" s="29">
        <f t="shared" si="2"/>
        <v>0</v>
      </c>
    </row>
    <row r="9" spans="1:18" ht="33" customHeight="1">
      <c r="A9" s="11"/>
      <c r="B9" s="11"/>
      <c r="C9" s="11"/>
      <c r="D9" s="7" t="s">
        <v>22</v>
      </c>
      <c r="E9" s="12">
        <f t="shared" si="0"/>
        <v>0</v>
      </c>
      <c r="F9" s="13"/>
      <c r="G9" s="13"/>
      <c r="H9" s="13"/>
      <c r="I9" s="13"/>
      <c r="J9" s="13"/>
      <c r="K9" s="12">
        <f t="shared" si="1"/>
        <v>0</v>
      </c>
      <c r="L9" s="13"/>
      <c r="M9" s="13"/>
      <c r="N9" s="13"/>
      <c r="O9" s="13"/>
      <c r="P9" s="13"/>
      <c r="Q9" s="28" t="e">
        <f t="shared" si="5"/>
        <v>#DIV/0!</v>
      </c>
      <c r="R9" s="29">
        <f t="shared" si="2"/>
        <v>0</v>
      </c>
    </row>
    <row r="10" spans="1:18" ht="33" customHeight="1">
      <c r="A10" s="11"/>
      <c r="B10" s="11"/>
      <c r="C10" s="7" t="s">
        <v>23</v>
      </c>
      <c r="D10" s="7" t="s">
        <v>24</v>
      </c>
      <c r="E10" s="13"/>
      <c r="F10" s="14"/>
      <c r="G10" s="14"/>
      <c r="H10" s="14"/>
      <c r="I10" s="14"/>
      <c r="J10" s="14"/>
      <c r="K10" s="13"/>
      <c r="L10" s="14"/>
      <c r="M10" s="14"/>
      <c r="N10" s="14"/>
      <c r="O10" s="14"/>
      <c r="P10" s="14"/>
      <c r="Q10" s="28" t="e">
        <f t="shared" si="5"/>
        <v>#DIV/0!</v>
      </c>
      <c r="R10" s="29">
        <f t="shared" si="2"/>
        <v>0</v>
      </c>
    </row>
    <row r="11" spans="1:18" ht="33" customHeight="1">
      <c r="A11" s="11"/>
      <c r="B11" s="11"/>
      <c r="C11" s="11"/>
      <c r="D11" s="7" t="s">
        <v>25</v>
      </c>
      <c r="E11" s="13">
        <v>0</v>
      </c>
      <c r="F11" s="14"/>
      <c r="G11" s="14"/>
      <c r="H11" s="14"/>
      <c r="I11" s="14"/>
      <c r="J11" s="14"/>
      <c r="K11" s="13">
        <v>4</v>
      </c>
      <c r="L11" s="14"/>
      <c r="M11" s="14"/>
      <c r="N11" s="14"/>
      <c r="O11" s="14"/>
      <c r="P11" s="14"/>
      <c r="Q11" s="28">
        <f t="shared" si="5"/>
        <v>-100</v>
      </c>
      <c r="R11" s="29">
        <f t="shared" si="2"/>
        <v>-4</v>
      </c>
    </row>
    <row r="12" spans="1:18" ht="33" customHeight="1">
      <c r="A12" s="11"/>
      <c r="B12" s="11"/>
      <c r="C12" s="15" t="s">
        <v>26</v>
      </c>
      <c r="D12" s="15"/>
      <c r="E12" s="12">
        <f aca="true" t="shared" si="6" ref="E12:E14">SUM(F12:J12)</f>
        <v>0.91</v>
      </c>
      <c r="F12" s="13">
        <v>0.91</v>
      </c>
      <c r="G12" s="13"/>
      <c r="H12" s="13"/>
      <c r="I12" s="13"/>
      <c r="J12" s="13"/>
      <c r="K12" s="12">
        <f aca="true" t="shared" si="7" ref="K12:K14">SUM(L12:P12)</f>
        <v>4.89</v>
      </c>
      <c r="L12" s="13">
        <v>4.89</v>
      </c>
      <c r="M12" s="13"/>
      <c r="N12" s="13"/>
      <c r="O12" s="13"/>
      <c r="P12" s="13"/>
      <c r="Q12" s="28">
        <f t="shared" si="5"/>
        <v>-81.39059304703477</v>
      </c>
      <c r="R12" s="29">
        <f t="shared" si="2"/>
        <v>-3.9799999999999995</v>
      </c>
    </row>
    <row r="13" spans="1:18" ht="33" customHeight="1">
      <c r="A13" s="11"/>
      <c r="B13" s="7" t="s">
        <v>27</v>
      </c>
      <c r="C13" s="11" t="s">
        <v>17</v>
      </c>
      <c r="D13" s="11"/>
      <c r="E13" s="12">
        <f t="shared" si="6"/>
        <v>0</v>
      </c>
      <c r="F13" s="13"/>
      <c r="G13" s="13"/>
      <c r="H13" s="13"/>
      <c r="I13" s="13"/>
      <c r="J13" s="13"/>
      <c r="K13" s="12">
        <f t="shared" si="7"/>
        <v>5.13</v>
      </c>
      <c r="L13" s="13">
        <v>5.13</v>
      </c>
      <c r="M13" s="13"/>
      <c r="N13" s="13"/>
      <c r="O13" s="13"/>
      <c r="P13" s="13"/>
      <c r="Q13" s="28">
        <f t="shared" si="5"/>
        <v>-100</v>
      </c>
      <c r="R13" s="29">
        <f t="shared" si="2"/>
        <v>-5.13</v>
      </c>
    </row>
    <row r="14" spans="1:18" ht="29.25" customHeight="1">
      <c r="A14" s="7" t="s">
        <v>28</v>
      </c>
      <c r="B14" s="7"/>
      <c r="C14" s="7"/>
      <c r="D14" s="7"/>
      <c r="E14" s="12">
        <f t="shared" si="6"/>
        <v>0.91</v>
      </c>
      <c r="F14" s="12">
        <f aca="true" t="shared" si="8" ref="F14:J14">SUM(F6,F7,F13,)</f>
        <v>0.91</v>
      </c>
      <c r="G14" s="12">
        <f t="shared" si="8"/>
        <v>0</v>
      </c>
      <c r="H14" s="12">
        <f t="shared" si="8"/>
        <v>0</v>
      </c>
      <c r="I14" s="12">
        <f t="shared" si="8"/>
        <v>0</v>
      </c>
      <c r="J14" s="12">
        <f t="shared" si="8"/>
        <v>0</v>
      </c>
      <c r="K14" s="12">
        <f aca="true" t="shared" si="9" ref="K14:P14">SUM(K6,K7,K13,)</f>
        <v>10.02</v>
      </c>
      <c r="L14" s="12">
        <f t="shared" si="9"/>
        <v>10.02</v>
      </c>
      <c r="M14" s="12">
        <f t="shared" si="9"/>
        <v>0</v>
      </c>
      <c r="N14" s="12">
        <f t="shared" si="9"/>
        <v>0</v>
      </c>
      <c r="O14" s="12">
        <f t="shared" si="9"/>
        <v>0</v>
      </c>
      <c r="P14" s="12">
        <f t="shared" si="9"/>
        <v>0</v>
      </c>
      <c r="Q14" s="28">
        <f t="shared" si="5"/>
        <v>-90.91816367265469</v>
      </c>
      <c r="R14" s="29">
        <f t="shared" si="2"/>
        <v>-9.11</v>
      </c>
    </row>
    <row r="15" ht="14.25">
      <c r="A15" t="s">
        <v>29</v>
      </c>
    </row>
  </sheetData>
  <sheetProtection/>
  <mergeCells count="18">
    <mergeCell ref="A1:R1"/>
    <mergeCell ref="A2:G2"/>
    <mergeCell ref="N2:R2"/>
    <mergeCell ref="E3:J3"/>
    <mergeCell ref="K3:P3"/>
    <mergeCell ref="F4:J4"/>
    <mergeCell ref="L4:P4"/>
    <mergeCell ref="C12:D12"/>
    <mergeCell ref="A14:D14"/>
    <mergeCell ref="A6:A13"/>
    <mergeCell ref="B7:B12"/>
    <mergeCell ref="C8:C9"/>
    <mergeCell ref="C10:C11"/>
    <mergeCell ref="E4:E5"/>
    <mergeCell ref="K4:K5"/>
    <mergeCell ref="Q3:Q5"/>
    <mergeCell ref="R3:R5"/>
    <mergeCell ref="A3:D5"/>
  </mergeCells>
  <printOptions/>
  <pageMargins left="0.49" right="0.46" top="0.71" bottom="0.72" header="0.5" footer="0.5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7">
      <selection activeCell="S13" sqref="S13"/>
    </sheetView>
  </sheetViews>
  <sheetFormatPr defaultColWidth="9.00390625" defaultRowHeight="14.25"/>
  <cols>
    <col min="1" max="1" width="6.375" style="0" customWidth="1"/>
    <col min="2" max="3" width="7.875" style="0" customWidth="1"/>
    <col min="4" max="4" width="8.00390625" style="0" customWidth="1"/>
    <col min="5" max="5" width="7.00390625" style="0" customWidth="1"/>
    <col min="6" max="16" width="6.875" style="0" customWidth="1"/>
    <col min="17" max="17" width="8.875" style="0" customWidth="1"/>
    <col min="18" max="18" width="7.00390625" style="0" customWidth="1"/>
  </cols>
  <sheetData>
    <row r="1" spans="1:18" s="1" customFormat="1" ht="31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2" customFormat="1" ht="39.75" customHeight="1">
      <c r="A2" s="31" t="s">
        <v>42</v>
      </c>
      <c r="B2" s="31"/>
      <c r="C2" s="31"/>
      <c r="D2" s="31"/>
      <c r="E2" s="6"/>
      <c r="F2" s="6"/>
      <c r="G2" s="6"/>
      <c r="H2" s="6"/>
      <c r="I2" s="6"/>
      <c r="J2" s="6"/>
      <c r="K2" s="6"/>
      <c r="L2" s="6"/>
      <c r="M2" s="6"/>
      <c r="N2" s="18" t="s">
        <v>38</v>
      </c>
      <c r="O2" s="18"/>
      <c r="P2" s="18"/>
      <c r="Q2" s="18"/>
      <c r="R2" s="18"/>
    </row>
    <row r="3" spans="1:18" s="3" customFormat="1" ht="39.75" customHeight="1">
      <c r="A3" s="7" t="s">
        <v>3</v>
      </c>
      <c r="B3" s="7"/>
      <c r="C3" s="7"/>
      <c r="D3" s="7"/>
      <c r="E3" s="8" t="s">
        <v>4</v>
      </c>
      <c r="F3" s="9"/>
      <c r="G3" s="9"/>
      <c r="H3" s="9"/>
      <c r="I3" s="9"/>
      <c r="J3" s="19"/>
      <c r="K3" s="20" t="s">
        <v>5</v>
      </c>
      <c r="L3" s="21"/>
      <c r="M3" s="21"/>
      <c r="N3" s="21"/>
      <c r="O3" s="21"/>
      <c r="P3" s="22"/>
      <c r="Q3" s="24" t="s">
        <v>6</v>
      </c>
      <c r="R3" s="25" t="s">
        <v>7</v>
      </c>
    </row>
    <row r="4" spans="1:18" ht="26.25" customHeight="1">
      <c r="A4" s="7"/>
      <c r="B4" s="7"/>
      <c r="C4" s="7"/>
      <c r="D4" s="7"/>
      <c r="E4" s="7" t="s">
        <v>8</v>
      </c>
      <c r="F4" s="8" t="s">
        <v>9</v>
      </c>
      <c r="G4" s="9"/>
      <c r="H4" s="9"/>
      <c r="I4" s="9"/>
      <c r="J4" s="19"/>
      <c r="K4" s="7" t="s">
        <v>8</v>
      </c>
      <c r="L4" s="7" t="s">
        <v>9</v>
      </c>
      <c r="M4" s="7"/>
      <c r="N4" s="7"/>
      <c r="O4" s="7"/>
      <c r="P4" s="7"/>
      <c r="Q4" s="26"/>
      <c r="R4" s="25"/>
    </row>
    <row r="5" spans="1:18" ht="42" customHeight="1">
      <c r="A5" s="7"/>
      <c r="B5" s="7"/>
      <c r="C5" s="7"/>
      <c r="D5" s="7"/>
      <c r="E5" s="7"/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7"/>
      <c r="L5" s="23" t="s">
        <v>10</v>
      </c>
      <c r="M5" s="23" t="s">
        <v>11</v>
      </c>
      <c r="N5" s="23" t="s">
        <v>12</v>
      </c>
      <c r="O5" s="23" t="s">
        <v>13</v>
      </c>
      <c r="P5" s="23" t="s">
        <v>14</v>
      </c>
      <c r="Q5" s="27"/>
      <c r="R5" s="25"/>
    </row>
    <row r="6" spans="1:18" ht="33" customHeight="1">
      <c r="A6" s="10" t="s">
        <v>15</v>
      </c>
      <c r="B6" s="10" t="s">
        <v>16</v>
      </c>
      <c r="C6" s="11" t="s">
        <v>17</v>
      </c>
      <c r="D6" s="11"/>
      <c r="E6" s="12">
        <f aca="true" t="shared" si="0" ref="E6:E9">SUM(F6:J6)</f>
        <v>0</v>
      </c>
      <c r="F6" s="13"/>
      <c r="G6" s="13"/>
      <c r="H6" s="13"/>
      <c r="I6" s="13"/>
      <c r="J6" s="13"/>
      <c r="K6" s="12">
        <f aca="true" t="shared" si="1" ref="K6:K9">SUM(L6:P6)</f>
        <v>0</v>
      </c>
      <c r="L6" s="13"/>
      <c r="M6" s="13"/>
      <c r="N6" s="13"/>
      <c r="O6" s="13"/>
      <c r="P6" s="13"/>
      <c r="Q6" s="28" t="e">
        <f>R6/K6*100</f>
        <v>#DIV/0!</v>
      </c>
      <c r="R6" s="29">
        <f aca="true" t="shared" si="2" ref="R6:R14">E6-K6</f>
        <v>0</v>
      </c>
    </row>
    <row r="7" spans="1:18" ht="33" customHeight="1">
      <c r="A7" s="11"/>
      <c r="B7" s="7" t="s">
        <v>18</v>
      </c>
      <c r="C7" s="11" t="s">
        <v>19</v>
      </c>
      <c r="D7" s="11"/>
      <c r="E7" s="12">
        <f t="shared" si="0"/>
        <v>1.5899999999999999</v>
      </c>
      <c r="F7" s="12">
        <f aca="true" t="shared" si="3" ref="F7:J7">SUM(F9,F12)</f>
        <v>1</v>
      </c>
      <c r="G7" s="12">
        <f t="shared" si="3"/>
        <v>0</v>
      </c>
      <c r="H7" s="12">
        <f t="shared" si="3"/>
        <v>0</v>
      </c>
      <c r="I7" s="12">
        <f t="shared" si="3"/>
        <v>0.59</v>
      </c>
      <c r="J7" s="12">
        <f t="shared" si="3"/>
        <v>0</v>
      </c>
      <c r="K7" s="12">
        <f t="shared" si="1"/>
        <v>0.62</v>
      </c>
      <c r="L7" s="12">
        <f aca="true" t="shared" si="4" ref="L7:P7">SUM(L9,L12)</f>
        <v>0</v>
      </c>
      <c r="M7" s="12">
        <f t="shared" si="4"/>
        <v>0</v>
      </c>
      <c r="N7" s="12">
        <f t="shared" si="4"/>
        <v>0</v>
      </c>
      <c r="O7" s="12">
        <f t="shared" si="4"/>
        <v>0.62</v>
      </c>
      <c r="P7" s="12">
        <f t="shared" si="4"/>
        <v>0</v>
      </c>
      <c r="Q7" s="28">
        <f aca="true" t="shared" si="5" ref="Q7:Q14">R7/K7*100</f>
        <v>156.45161290322577</v>
      </c>
      <c r="R7" s="29">
        <f t="shared" si="2"/>
        <v>0.9699999999999999</v>
      </c>
    </row>
    <row r="8" spans="1:18" ht="33" customHeight="1">
      <c r="A8" s="11"/>
      <c r="B8" s="11"/>
      <c r="C8" s="7" t="s">
        <v>20</v>
      </c>
      <c r="D8" s="7" t="s">
        <v>21</v>
      </c>
      <c r="E8" s="12">
        <f t="shared" si="0"/>
        <v>0</v>
      </c>
      <c r="F8" s="13"/>
      <c r="G8" s="13"/>
      <c r="H8" s="13"/>
      <c r="I8" s="13">
        <v>0</v>
      </c>
      <c r="J8" s="13"/>
      <c r="K8" s="12">
        <f t="shared" si="1"/>
        <v>0</v>
      </c>
      <c r="L8" s="13"/>
      <c r="M8" s="13"/>
      <c r="N8" s="13"/>
      <c r="O8" s="13">
        <v>0</v>
      </c>
      <c r="P8" s="13"/>
      <c r="Q8" s="28" t="e">
        <f t="shared" si="5"/>
        <v>#DIV/0!</v>
      </c>
      <c r="R8" s="29">
        <f t="shared" si="2"/>
        <v>0</v>
      </c>
    </row>
    <row r="9" spans="1:18" ht="33" customHeight="1">
      <c r="A9" s="11"/>
      <c r="B9" s="11"/>
      <c r="C9" s="11"/>
      <c r="D9" s="7" t="s">
        <v>22</v>
      </c>
      <c r="E9" s="12">
        <f t="shared" si="0"/>
        <v>0</v>
      </c>
      <c r="F9" s="13"/>
      <c r="G9" s="13"/>
      <c r="H9" s="13"/>
      <c r="I9" s="13"/>
      <c r="J9" s="13"/>
      <c r="K9" s="12">
        <f t="shared" si="1"/>
        <v>0</v>
      </c>
      <c r="L9" s="13"/>
      <c r="M9" s="13"/>
      <c r="N9" s="13"/>
      <c r="O9" s="13"/>
      <c r="P9" s="13"/>
      <c r="Q9" s="28" t="e">
        <f t="shared" si="5"/>
        <v>#DIV/0!</v>
      </c>
      <c r="R9" s="29">
        <f t="shared" si="2"/>
        <v>0</v>
      </c>
    </row>
    <row r="10" spans="1:18" ht="33" customHeight="1">
      <c r="A10" s="11"/>
      <c r="B10" s="11"/>
      <c r="C10" s="7" t="s">
        <v>23</v>
      </c>
      <c r="D10" s="7" t="s">
        <v>24</v>
      </c>
      <c r="E10" s="13"/>
      <c r="F10" s="14"/>
      <c r="G10" s="14"/>
      <c r="H10" s="14"/>
      <c r="I10" s="14"/>
      <c r="J10" s="14"/>
      <c r="K10" s="13"/>
      <c r="L10" s="14"/>
      <c r="M10" s="14"/>
      <c r="N10" s="14"/>
      <c r="O10" s="14"/>
      <c r="P10" s="14"/>
      <c r="Q10" s="28" t="e">
        <f t="shared" si="5"/>
        <v>#DIV/0!</v>
      </c>
      <c r="R10" s="29">
        <f t="shared" si="2"/>
        <v>0</v>
      </c>
    </row>
    <row r="11" spans="1:18" ht="33" customHeight="1">
      <c r="A11" s="11"/>
      <c r="B11" s="11"/>
      <c r="C11" s="11"/>
      <c r="D11" s="7" t="s">
        <v>25</v>
      </c>
      <c r="E11" s="13">
        <v>3</v>
      </c>
      <c r="F11" s="14"/>
      <c r="G11" s="14"/>
      <c r="H11" s="14"/>
      <c r="I11" s="14"/>
      <c r="J11" s="14"/>
      <c r="K11" s="13">
        <v>4</v>
      </c>
      <c r="L11" s="14"/>
      <c r="M11" s="14"/>
      <c r="N11" s="14"/>
      <c r="O11" s="14"/>
      <c r="P11" s="14"/>
      <c r="Q11" s="28">
        <f t="shared" si="5"/>
        <v>-25</v>
      </c>
      <c r="R11" s="29">
        <f t="shared" si="2"/>
        <v>-1</v>
      </c>
    </row>
    <row r="12" spans="1:18" ht="33" customHeight="1">
      <c r="A12" s="11"/>
      <c r="B12" s="11"/>
      <c r="C12" s="15" t="s">
        <v>26</v>
      </c>
      <c r="D12" s="15"/>
      <c r="E12" s="12">
        <f aca="true" t="shared" si="6" ref="E12:E14">SUM(F12:J12)</f>
        <v>1.5899999999999999</v>
      </c>
      <c r="F12" s="13">
        <v>1</v>
      </c>
      <c r="G12" s="13"/>
      <c r="H12" s="13"/>
      <c r="I12" s="13">
        <v>0.59</v>
      </c>
      <c r="J12" s="13"/>
      <c r="K12" s="12">
        <f aca="true" t="shared" si="7" ref="K12:K14">SUM(L12:P12)</f>
        <v>0.62</v>
      </c>
      <c r="L12" s="13"/>
      <c r="M12" s="13"/>
      <c r="N12" s="13"/>
      <c r="O12" s="13">
        <v>0.62</v>
      </c>
      <c r="P12" s="13"/>
      <c r="Q12" s="28">
        <f t="shared" si="5"/>
        <v>156.45161290322577</v>
      </c>
      <c r="R12" s="29">
        <f t="shared" si="2"/>
        <v>0.9699999999999999</v>
      </c>
    </row>
    <row r="13" spans="1:18" ht="33" customHeight="1">
      <c r="A13" s="11"/>
      <c r="B13" s="7" t="s">
        <v>27</v>
      </c>
      <c r="C13" s="11" t="s">
        <v>17</v>
      </c>
      <c r="D13" s="11"/>
      <c r="E13" s="12">
        <f t="shared" si="6"/>
        <v>0</v>
      </c>
      <c r="F13" s="13"/>
      <c r="G13" s="13"/>
      <c r="H13" s="13"/>
      <c r="I13" s="13"/>
      <c r="J13" s="13"/>
      <c r="K13" s="12">
        <f t="shared" si="7"/>
        <v>0</v>
      </c>
      <c r="L13" s="13"/>
      <c r="M13" s="13"/>
      <c r="N13" s="13"/>
      <c r="O13" s="13"/>
      <c r="P13" s="13"/>
      <c r="Q13" s="28" t="e">
        <f t="shared" si="5"/>
        <v>#DIV/0!</v>
      </c>
      <c r="R13" s="29">
        <f t="shared" si="2"/>
        <v>0</v>
      </c>
    </row>
    <row r="14" spans="1:18" ht="29.25" customHeight="1">
      <c r="A14" s="7" t="s">
        <v>28</v>
      </c>
      <c r="B14" s="7"/>
      <c r="C14" s="7"/>
      <c r="D14" s="7"/>
      <c r="E14" s="12">
        <f t="shared" si="6"/>
        <v>1.5899999999999999</v>
      </c>
      <c r="F14" s="12">
        <f aca="true" t="shared" si="8" ref="F14:J14">SUM(F6,F7,F13,)</f>
        <v>1</v>
      </c>
      <c r="G14" s="12">
        <f t="shared" si="8"/>
        <v>0</v>
      </c>
      <c r="H14" s="12">
        <f t="shared" si="8"/>
        <v>0</v>
      </c>
      <c r="I14" s="12">
        <f t="shared" si="8"/>
        <v>0.59</v>
      </c>
      <c r="J14" s="12">
        <f t="shared" si="8"/>
        <v>0</v>
      </c>
      <c r="K14" s="12">
        <f t="shared" si="7"/>
        <v>0.62</v>
      </c>
      <c r="L14" s="12">
        <f aca="true" t="shared" si="9" ref="L14:P14">SUM(L6,L7,L13,)</f>
        <v>0</v>
      </c>
      <c r="M14" s="12">
        <f t="shared" si="9"/>
        <v>0</v>
      </c>
      <c r="N14" s="12">
        <f t="shared" si="9"/>
        <v>0</v>
      </c>
      <c r="O14" s="12">
        <f t="shared" si="9"/>
        <v>0.62</v>
      </c>
      <c r="P14" s="12">
        <f t="shared" si="9"/>
        <v>0</v>
      </c>
      <c r="Q14" s="28">
        <f t="shared" si="5"/>
        <v>156.45161290322577</v>
      </c>
      <c r="R14" s="29">
        <f t="shared" si="2"/>
        <v>0.9699999999999999</v>
      </c>
    </row>
    <row r="15" ht="14.25">
      <c r="A15" t="s">
        <v>29</v>
      </c>
    </row>
  </sheetData>
  <sheetProtection/>
  <mergeCells count="17">
    <mergeCell ref="A1:R1"/>
    <mergeCell ref="N2:R2"/>
    <mergeCell ref="E3:J3"/>
    <mergeCell ref="K3:P3"/>
    <mergeCell ref="F4:J4"/>
    <mergeCell ref="L4:P4"/>
    <mergeCell ref="C12:D12"/>
    <mergeCell ref="A14:D14"/>
    <mergeCell ref="A6:A13"/>
    <mergeCell ref="B7:B12"/>
    <mergeCell ref="C8:C9"/>
    <mergeCell ref="C10:C11"/>
    <mergeCell ref="E4:E5"/>
    <mergeCell ref="K4:K5"/>
    <mergeCell ref="Q3:Q5"/>
    <mergeCell ref="R3:R5"/>
    <mergeCell ref="A3:D5"/>
  </mergeCells>
  <printOptions/>
  <pageMargins left="0.47" right="0.48" top="0.73" bottom="0.59" header="0.5" footer="0.5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7">
      <selection activeCell="T5" sqref="T5"/>
    </sheetView>
  </sheetViews>
  <sheetFormatPr defaultColWidth="9.00390625" defaultRowHeight="14.25"/>
  <cols>
    <col min="1" max="1" width="6.00390625" style="0" customWidth="1"/>
    <col min="3" max="4" width="8.50390625" style="0" customWidth="1"/>
    <col min="5" max="5" width="7.50390625" style="0" customWidth="1"/>
    <col min="6" max="10" width="6.625" style="0" customWidth="1"/>
    <col min="11" max="11" width="6.875" style="0" customWidth="1"/>
    <col min="12" max="16" width="6.625" style="0" customWidth="1"/>
    <col min="18" max="18" width="6.625" style="0" customWidth="1"/>
  </cols>
  <sheetData>
    <row r="1" spans="1:18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39.75" customHeight="1">
      <c r="A2" s="5" t="s">
        <v>43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18" t="s">
        <v>38</v>
      </c>
      <c r="O2" s="18"/>
      <c r="P2" s="18"/>
      <c r="Q2" s="18"/>
      <c r="R2" s="18"/>
    </row>
    <row r="3" spans="1:18" s="3" customFormat="1" ht="39.75" customHeight="1">
      <c r="A3" s="7" t="s">
        <v>3</v>
      </c>
      <c r="B3" s="7"/>
      <c r="C3" s="7"/>
      <c r="D3" s="7"/>
      <c r="E3" s="8" t="s">
        <v>4</v>
      </c>
      <c r="F3" s="9"/>
      <c r="G3" s="9"/>
      <c r="H3" s="9"/>
      <c r="I3" s="9"/>
      <c r="J3" s="19"/>
      <c r="K3" s="20" t="s">
        <v>5</v>
      </c>
      <c r="L3" s="21"/>
      <c r="M3" s="21"/>
      <c r="N3" s="21"/>
      <c r="O3" s="21"/>
      <c r="P3" s="22"/>
      <c r="Q3" s="24" t="s">
        <v>6</v>
      </c>
      <c r="R3" s="25" t="s">
        <v>7</v>
      </c>
    </row>
    <row r="4" spans="1:18" ht="26.25" customHeight="1">
      <c r="A4" s="7"/>
      <c r="B4" s="7"/>
      <c r="C4" s="7"/>
      <c r="D4" s="7"/>
      <c r="E4" s="7" t="s">
        <v>8</v>
      </c>
      <c r="F4" s="8" t="s">
        <v>9</v>
      </c>
      <c r="G4" s="9"/>
      <c r="H4" s="9"/>
      <c r="I4" s="9"/>
      <c r="J4" s="19"/>
      <c r="K4" s="7" t="s">
        <v>8</v>
      </c>
      <c r="L4" s="7" t="s">
        <v>9</v>
      </c>
      <c r="M4" s="7"/>
      <c r="N4" s="7"/>
      <c r="O4" s="7"/>
      <c r="P4" s="7"/>
      <c r="Q4" s="26"/>
      <c r="R4" s="25"/>
    </row>
    <row r="5" spans="1:18" ht="42" customHeight="1">
      <c r="A5" s="7"/>
      <c r="B5" s="7"/>
      <c r="C5" s="7"/>
      <c r="D5" s="7"/>
      <c r="E5" s="7"/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7"/>
      <c r="L5" s="23" t="s">
        <v>10</v>
      </c>
      <c r="M5" s="23" t="s">
        <v>11</v>
      </c>
      <c r="N5" s="23" t="s">
        <v>12</v>
      </c>
      <c r="O5" s="23" t="s">
        <v>13</v>
      </c>
      <c r="P5" s="23" t="s">
        <v>14</v>
      </c>
      <c r="Q5" s="27"/>
      <c r="R5" s="25"/>
    </row>
    <row r="6" spans="1:18" ht="33" customHeight="1">
      <c r="A6" s="10" t="s">
        <v>15</v>
      </c>
      <c r="B6" s="10" t="s">
        <v>16</v>
      </c>
      <c r="C6" s="11" t="s">
        <v>17</v>
      </c>
      <c r="D6" s="11"/>
      <c r="E6" s="12">
        <f aca="true" t="shared" si="0" ref="E6:E9">SUM(F6:J6)</f>
        <v>0</v>
      </c>
      <c r="F6" s="13"/>
      <c r="G6" s="13"/>
      <c r="H6" s="13"/>
      <c r="I6" s="13"/>
      <c r="J6" s="13"/>
      <c r="K6" s="12">
        <f aca="true" t="shared" si="1" ref="K6:K9">SUM(L6:P6)</f>
        <v>0</v>
      </c>
      <c r="L6" s="13"/>
      <c r="M6" s="13"/>
      <c r="N6" s="13"/>
      <c r="O6" s="13"/>
      <c r="P6" s="13"/>
      <c r="Q6" s="28" t="e">
        <f>R6/K6*100</f>
        <v>#DIV/0!</v>
      </c>
      <c r="R6" s="29">
        <f aca="true" t="shared" si="2" ref="R6:R14">E6-K6</f>
        <v>0</v>
      </c>
    </row>
    <row r="7" spans="1:18" ht="33" customHeight="1">
      <c r="A7" s="11"/>
      <c r="B7" s="7" t="s">
        <v>18</v>
      </c>
      <c r="C7" s="11" t="s">
        <v>19</v>
      </c>
      <c r="D7" s="11"/>
      <c r="E7" s="12">
        <f t="shared" si="0"/>
        <v>0</v>
      </c>
      <c r="F7" s="12">
        <f aca="true" t="shared" si="3" ref="F7:J7">SUM(F9,F12)</f>
        <v>0</v>
      </c>
      <c r="G7" s="12">
        <f t="shared" si="3"/>
        <v>0</v>
      </c>
      <c r="H7" s="12">
        <f t="shared" si="3"/>
        <v>0</v>
      </c>
      <c r="I7" s="12">
        <f t="shared" si="3"/>
        <v>0</v>
      </c>
      <c r="J7" s="12">
        <f t="shared" si="3"/>
        <v>0</v>
      </c>
      <c r="K7" s="12">
        <f t="shared" si="1"/>
        <v>0.86</v>
      </c>
      <c r="L7" s="12">
        <f aca="true" t="shared" si="4" ref="L7:P7">SUM(L9,L12)</f>
        <v>0.86</v>
      </c>
      <c r="M7" s="12">
        <f t="shared" si="4"/>
        <v>0</v>
      </c>
      <c r="N7" s="12">
        <f t="shared" si="4"/>
        <v>0</v>
      </c>
      <c r="O7" s="12">
        <f t="shared" si="4"/>
        <v>0</v>
      </c>
      <c r="P7" s="12">
        <f t="shared" si="4"/>
        <v>0</v>
      </c>
      <c r="Q7" s="28">
        <f aca="true" t="shared" si="5" ref="Q7:Q14">R7/K7*100</f>
        <v>-100</v>
      </c>
      <c r="R7" s="29">
        <f t="shared" si="2"/>
        <v>-0.86</v>
      </c>
    </row>
    <row r="8" spans="1:18" ht="33" customHeight="1">
      <c r="A8" s="11"/>
      <c r="B8" s="11"/>
      <c r="C8" s="7" t="s">
        <v>20</v>
      </c>
      <c r="D8" s="7" t="s">
        <v>21</v>
      </c>
      <c r="E8" s="12">
        <f t="shared" si="0"/>
        <v>0</v>
      </c>
      <c r="F8" s="13"/>
      <c r="G8" s="13"/>
      <c r="H8" s="13"/>
      <c r="I8" s="13">
        <v>0</v>
      </c>
      <c r="J8" s="13"/>
      <c r="K8" s="12">
        <f t="shared" si="1"/>
        <v>0</v>
      </c>
      <c r="L8" s="13"/>
      <c r="M8" s="13"/>
      <c r="N8" s="13"/>
      <c r="O8" s="13">
        <v>0</v>
      </c>
      <c r="P8" s="13"/>
      <c r="Q8" s="28" t="e">
        <f t="shared" si="5"/>
        <v>#DIV/0!</v>
      </c>
      <c r="R8" s="29">
        <f t="shared" si="2"/>
        <v>0</v>
      </c>
    </row>
    <row r="9" spans="1:18" ht="33" customHeight="1">
      <c r="A9" s="11"/>
      <c r="B9" s="11"/>
      <c r="C9" s="11"/>
      <c r="D9" s="7" t="s">
        <v>22</v>
      </c>
      <c r="E9" s="12">
        <f t="shared" si="0"/>
        <v>0</v>
      </c>
      <c r="F9" s="13"/>
      <c r="G9" s="13"/>
      <c r="H9" s="13"/>
      <c r="I9" s="13"/>
      <c r="J9" s="13"/>
      <c r="K9" s="12">
        <f t="shared" si="1"/>
        <v>0</v>
      </c>
      <c r="L9" s="13"/>
      <c r="M9" s="13"/>
      <c r="N9" s="13"/>
      <c r="O9" s="13"/>
      <c r="P9" s="13"/>
      <c r="Q9" s="28" t="e">
        <f t="shared" si="5"/>
        <v>#DIV/0!</v>
      </c>
      <c r="R9" s="29">
        <f t="shared" si="2"/>
        <v>0</v>
      </c>
    </row>
    <row r="10" spans="1:18" ht="33" customHeight="1">
      <c r="A10" s="11"/>
      <c r="B10" s="11"/>
      <c r="C10" s="7" t="s">
        <v>23</v>
      </c>
      <c r="D10" s="7" t="s">
        <v>24</v>
      </c>
      <c r="E10" s="13"/>
      <c r="F10" s="14"/>
      <c r="G10" s="14"/>
      <c r="H10" s="14"/>
      <c r="I10" s="14"/>
      <c r="J10" s="14"/>
      <c r="K10" s="13"/>
      <c r="L10" s="14"/>
      <c r="M10" s="14"/>
      <c r="N10" s="14"/>
      <c r="O10" s="14"/>
      <c r="P10" s="14"/>
      <c r="Q10" s="28" t="e">
        <f t="shared" si="5"/>
        <v>#DIV/0!</v>
      </c>
      <c r="R10" s="29">
        <f t="shared" si="2"/>
        <v>0</v>
      </c>
    </row>
    <row r="11" spans="1:18" ht="33" customHeight="1">
      <c r="A11" s="11"/>
      <c r="B11" s="11"/>
      <c r="C11" s="11"/>
      <c r="D11" s="7" t="s">
        <v>25</v>
      </c>
      <c r="E11" s="13">
        <v>0</v>
      </c>
      <c r="F11" s="14"/>
      <c r="G11" s="14"/>
      <c r="H11" s="14"/>
      <c r="I11" s="14"/>
      <c r="J11" s="14"/>
      <c r="K11" s="13">
        <v>2</v>
      </c>
      <c r="L11" s="14"/>
      <c r="M11" s="14"/>
      <c r="N11" s="14"/>
      <c r="O11" s="14"/>
      <c r="P11" s="14"/>
      <c r="Q11" s="28">
        <f t="shared" si="5"/>
        <v>-100</v>
      </c>
      <c r="R11" s="29">
        <f t="shared" si="2"/>
        <v>-2</v>
      </c>
    </row>
    <row r="12" spans="1:18" ht="33" customHeight="1">
      <c r="A12" s="11"/>
      <c r="B12" s="11"/>
      <c r="C12" s="15" t="s">
        <v>26</v>
      </c>
      <c r="D12" s="15"/>
      <c r="E12" s="12">
        <f aca="true" t="shared" si="6" ref="E12:E14">SUM(F12:J12)</f>
        <v>0</v>
      </c>
      <c r="F12" s="13">
        <v>0</v>
      </c>
      <c r="G12" s="13"/>
      <c r="H12" s="13"/>
      <c r="I12" s="13"/>
      <c r="J12" s="13"/>
      <c r="K12" s="12">
        <f>SUM(L12:P12)</f>
        <v>0.86</v>
      </c>
      <c r="L12" s="13">
        <v>0.86</v>
      </c>
      <c r="M12" s="13"/>
      <c r="N12" s="13"/>
      <c r="O12" s="13"/>
      <c r="P12" s="13"/>
      <c r="Q12" s="28">
        <f t="shared" si="5"/>
        <v>-100</v>
      </c>
      <c r="R12" s="29">
        <f t="shared" si="2"/>
        <v>-0.86</v>
      </c>
    </row>
    <row r="13" spans="1:18" ht="33" customHeight="1">
      <c r="A13" s="11"/>
      <c r="B13" s="7" t="s">
        <v>27</v>
      </c>
      <c r="C13" s="11" t="s">
        <v>17</v>
      </c>
      <c r="D13" s="11"/>
      <c r="E13" s="12">
        <f t="shared" si="6"/>
        <v>0</v>
      </c>
      <c r="F13" s="13"/>
      <c r="G13" s="13"/>
      <c r="H13" s="13"/>
      <c r="I13" s="13"/>
      <c r="J13" s="13"/>
      <c r="K13" s="12"/>
      <c r="L13" s="13"/>
      <c r="M13" s="13"/>
      <c r="N13" s="13"/>
      <c r="O13" s="13"/>
      <c r="P13" s="13"/>
      <c r="Q13" s="28" t="e">
        <f t="shared" si="5"/>
        <v>#DIV/0!</v>
      </c>
      <c r="R13" s="29">
        <f t="shared" si="2"/>
        <v>0</v>
      </c>
    </row>
    <row r="14" spans="1:18" ht="29.25" customHeight="1">
      <c r="A14" s="7" t="s">
        <v>28</v>
      </c>
      <c r="B14" s="7"/>
      <c r="C14" s="7"/>
      <c r="D14" s="7"/>
      <c r="E14" s="12">
        <f t="shared" si="6"/>
        <v>0</v>
      </c>
      <c r="F14" s="12">
        <f aca="true" t="shared" si="7" ref="F14:H14">SUM(F6,F7,F13,)</f>
        <v>0</v>
      </c>
      <c r="G14" s="12">
        <f t="shared" si="7"/>
        <v>0</v>
      </c>
      <c r="H14" s="12">
        <f t="shared" si="7"/>
        <v>0</v>
      </c>
      <c r="I14" s="12">
        <f aca="true" t="shared" si="8" ref="I14:P14">SUM(I6,I7,I13,)</f>
        <v>0</v>
      </c>
      <c r="J14" s="12">
        <f t="shared" si="8"/>
        <v>0</v>
      </c>
      <c r="K14" s="12">
        <f t="shared" si="8"/>
        <v>0.86</v>
      </c>
      <c r="L14" s="12">
        <f t="shared" si="8"/>
        <v>0.86</v>
      </c>
      <c r="M14" s="12">
        <f t="shared" si="8"/>
        <v>0</v>
      </c>
      <c r="N14" s="12">
        <f t="shared" si="8"/>
        <v>0</v>
      </c>
      <c r="O14" s="12">
        <f t="shared" si="8"/>
        <v>0</v>
      </c>
      <c r="P14" s="12">
        <f t="shared" si="8"/>
        <v>0</v>
      </c>
      <c r="Q14" s="28">
        <f t="shared" si="5"/>
        <v>-100</v>
      </c>
      <c r="R14" s="29">
        <f t="shared" si="2"/>
        <v>-0.86</v>
      </c>
    </row>
    <row r="15" ht="14.25">
      <c r="A15" t="s">
        <v>29</v>
      </c>
    </row>
  </sheetData>
  <sheetProtection/>
  <mergeCells count="18">
    <mergeCell ref="A1:R1"/>
    <mergeCell ref="A2:F2"/>
    <mergeCell ref="N2:R2"/>
    <mergeCell ref="E3:J3"/>
    <mergeCell ref="K3:P3"/>
    <mergeCell ref="F4:J4"/>
    <mergeCell ref="L4:P4"/>
    <mergeCell ref="C12:D12"/>
    <mergeCell ref="A14:D14"/>
    <mergeCell ref="A6:A13"/>
    <mergeCell ref="B7:B12"/>
    <mergeCell ref="C8:C9"/>
    <mergeCell ref="C10:C11"/>
    <mergeCell ref="E4:E5"/>
    <mergeCell ref="K4:K5"/>
    <mergeCell ref="Q3:Q5"/>
    <mergeCell ref="R3:R5"/>
    <mergeCell ref="A3:D5"/>
  </mergeCells>
  <printOptions/>
  <pageMargins left="0.51" right="0.48" top="0.71" bottom="0.68" header="0.5" footer="0.5"/>
  <pageSetup horizontalDpi="180" verticalDpi="18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8">
      <selection activeCell="N2" sqref="N2:R2"/>
    </sheetView>
  </sheetViews>
  <sheetFormatPr defaultColWidth="9.00390625" defaultRowHeight="14.25"/>
  <cols>
    <col min="1" max="1" width="6.75390625" style="0" customWidth="1"/>
    <col min="2" max="2" width="9.125" style="0" customWidth="1"/>
    <col min="3" max="4" width="7.75390625" style="0" customWidth="1"/>
    <col min="5" max="5" width="7.00390625" style="0" customWidth="1"/>
    <col min="6" max="10" width="6.75390625" style="0" customWidth="1"/>
    <col min="11" max="11" width="7.125" style="0" customWidth="1"/>
    <col min="12" max="16" width="6.75390625" style="0" customWidth="1"/>
    <col min="18" max="18" width="6.75390625" style="0" customWidth="1"/>
  </cols>
  <sheetData>
    <row r="1" spans="1:18" s="1" customFormat="1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39.75" customHeight="1">
      <c r="A2" s="5" t="s">
        <v>44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18" t="s">
        <v>38</v>
      </c>
      <c r="O2" s="18"/>
      <c r="P2" s="18"/>
      <c r="Q2" s="18"/>
      <c r="R2" s="18"/>
    </row>
    <row r="3" spans="1:18" s="3" customFormat="1" ht="39.75" customHeight="1">
      <c r="A3" s="7" t="s">
        <v>3</v>
      </c>
      <c r="B3" s="7"/>
      <c r="C3" s="7"/>
      <c r="D3" s="7"/>
      <c r="E3" s="8" t="s">
        <v>4</v>
      </c>
      <c r="F3" s="9"/>
      <c r="G3" s="9"/>
      <c r="H3" s="9"/>
      <c r="I3" s="9"/>
      <c r="J3" s="19"/>
      <c r="K3" s="20" t="s">
        <v>5</v>
      </c>
      <c r="L3" s="21"/>
      <c r="M3" s="21"/>
      <c r="N3" s="21"/>
      <c r="O3" s="21"/>
      <c r="P3" s="22"/>
      <c r="Q3" s="24" t="s">
        <v>6</v>
      </c>
      <c r="R3" s="25" t="s">
        <v>7</v>
      </c>
    </row>
    <row r="4" spans="1:18" ht="26.25" customHeight="1">
      <c r="A4" s="7"/>
      <c r="B4" s="7"/>
      <c r="C4" s="7"/>
      <c r="D4" s="7"/>
      <c r="E4" s="7" t="s">
        <v>8</v>
      </c>
      <c r="F4" s="8" t="s">
        <v>9</v>
      </c>
      <c r="G4" s="9"/>
      <c r="H4" s="9"/>
      <c r="I4" s="9"/>
      <c r="J4" s="19"/>
      <c r="K4" s="7" t="s">
        <v>8</v>
      </c>
      <c r="L4" s="7" t="s">
        <v>9</v>
      </c>
      <c r="M4" s="7"/>
      <c r="N4" s="7"/>
      <c r="O4" s="7"/>
      <c r="P4" s="7"/>
      <c r="Q4" s="26"/>
      <c r="R4" s="25"/>
    </row>
    <row r="5" spans="1:18" ht="42" customHeight="1">
      <c r="A5" s="7"/>
      <c r="B5" s="7"/>
      <c r="C5" s="7"/>
      <c r="D5" s="7"/>
      <c r="E5" s="7"/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7"/>
      <c r="L5" s="23" t="s">
        <v>10</v>
      </c>
      <c r="M5" s="23" t="s">
        <v>11</v>
      </c>
      <c r="N5" s="23" t="s">
        <v>12</v>
      </c>
      <c r="O5" s="23" t="s">
        <v>13</v>
      </c>
      <c r="P5" s="23" t="s">
        <v>14</v>
      </c>
      <c r="Q5" s="27"/>
      <c r="R5" s="25"/>
    </row>
    <row r="6" spans="1:18" ht="33" customHeight="1">
      <c r="A6" s="10" t="s">
        <v>15</v>
      </c>
      <c r="B6" s="10" t="s">
        <v>16</v>
      </c>
      <c r="C6" s="11" t="s">
        <v>17</v>
      </c>
      <c r="D6" s="11"/>
      <c r="E6" s="12">
        <f aca="true" t="shared" si="0" ref="E6:E9">SUM(F6:J6)</f>
        <v>0</v>
      </c>
      <c r="F6" s="13"/>
      <c r="G6" s="13"/>
      <c r="H6" s="13"/>
      <c r="I6" s="13"/>
      <c r="J6" s="13"/>
      <c r="K6" s="12">
        <f>SUM(L6:P6)</f>
        <v>0</v>
      </c>
      <c r="L6" s="13"/>
      <c r="M6" s="13"/>
      <c r="N6" s="13"/>
      <c r="O6" s="13"/>
      <c r="P6" s="13"/>
      <c r="Q6" s="28" t="e">
        <f>R6/K6*100</f>
        <v>#DIV/0!</v>
      </c>
      <c r="R6" s="29">
        <f aca="true" t="shared" si="1" ref="R6:R14">E6-K6</f>
        <v>0</v>
      </c>
    </row>
    <row r="7" spans="1:18" ht="33" customHeight="1">
      <c r="A7" s="11"/>
      <c r="B7" s="7" t="s">
        <v>18</v>
      </c>
      <c r="C7" s="11" t="s">
        <v>19</v>
      </c>
      <c r="D7" s="11"/>
      <c r="E7" s="12">
        <f t="shared" si="0"/>
        <v>0.46</v>
      </c>
      <c r="F7" s="12">
        <v>0</v>
      </c>
      <c r="G7" s="12"/>
      <c r="H7" s="12"/>
      <c r="I7" s="12">
        <f>SUM(I8:I12)</f>
        <v>0.46</v>
      </c>
      <c r="J7" s="12"/>
      <c r="K7" s="12">
        <f>SUM(L7:P7)</f>
        <v>0</v>
      </c>
      <c r="L7" s="12"/>
      <c r="M7" s="12"/>
      <c r="N7" s="12"/>
      <c r="O7" s="12">
        <f>SUM(O8:O12)</f>
        <v>0</v>
      </c>
      <c r="P7" s="12"/>
      <c r="Q7" s="28" t="e">
        <f aca="true" t="shared" si="2" ref="Q7:Q14">R7/K7*100</f>
        <v>#DIV/0!</v>
      </c>
      <c r="R7" s="29">
        <f t="shared" si="1"/>
        <v>0.46</v>
      </c>
    </row>
    <row r="8" spans="1:18" ht="33" customHeight="1">
      <c r="A8" s="11"/>
      <c r="B8" s="11"/>
      <c r="C8" s="7" t="s">
        <v>20</v>
      </c>
      <c r="D8" s="7" t="s">
        <v>21</v>
      </c>
      <c r="E8" s="12">
        <f t="shared" si="0"/>
        <v>0</v>
      </c>
      <c r="F8" s="13"/>
      <c r="G8" s="13"/>
      <c r="H8" s="13"/>
      <c r="I8" s="13"/>
      <c r="J8" s="13"/>
      <c r="K8" s="12"/>
      <c r="L8" s="13"/>
      <c r="M8" s="13"/>
      <c r="N8" s="13"/>
      <c r="O8" s="13"/>
      <c r="P8" s="13"/>
      <c r="Q8" s="28" t="e">
        <f t="shared" si="2"/>
        <v>#DIV/0!</v>
      </c>
      <c r="R8" s="29">
        <f t="shared" si="1"/>
        <v>0</v>
      </c>
    </row>
    <row r="9" spans="1:18" ht="33" customHeight="1">
      <c r="A9" s="11"/>
      <c r="B9" s="11"/>
      <c r="C9" s="11"/>
      <c r="D9" s="7" t="s">
        <v>22</v>
      </c>
      <c r="E9" s="12">
        <f t="shared" si="0"/>
        <v>0</v>
      </c>
      <c r="F9" s="13"/>
      <c r="G9" s="13"/>
      <c r="H9" s="13"/>
      <c r="I9" s="13"/>
      <c r="J9" s="13"/>
      <c r="K9" s="12"/>
      <c r="L9" s="13"/>
      <c r="M9" s="13"/>
      <c r="N9" s="13"/>
      <c r="O9" s="13"/>
      <c r="P9" s="13"/>
      <c r="Q9" s="28" t="e">
        <f t="shared" si="2"/>
        <v>#DIV/0!</v>
      </c>
      <c r="R9" s="29">
        <f t="shared" si="1"/>
        <v>0</v>
      </c>
    </row>
    <row r="10" spans="1:18" ht="33" customHeight="1">
      <c r="A10" s="11"/>
      <c r="B10" s="11"/>
      <c r="C10" s="7" t="s">
        <v>23</v>
      </c>
      <c r="D10" s="7" t="s">
        <v>24</v>
      </c>
      <c r="E10" s="13"/>
      <c r="F10" s="14"/>
      <c r="G10" s="14"/>
      <c r="H10" s="14"/>
      <c r="I10" s="14"/>
      <c r="J10" s="14"/>
      <c r="K10" s="13"/>
      <c r="L10" s="14"/>
      <c r="M10" s="14"/>
      <c r="N10" s="14"/>
      <c r="O10" s="14"/>
      <c r="P10" s="14"/>
      <c r="Q10" s="28" t="e">
        <f t="shared" si="2"/>
        <v>#DIV/0!</v>
      </c>
      <c r="R10" s="29">
        <f t="shared" si="1"/>
        <v>0</v>
      </c>
    </row>
    <row r="11" spans="1:18" ht="33" customHeight="1">
      <c r="A11" s="11"/>
      <c r="B11" s="11"/>
      <c r="C11" s="11"/>
      <c r="D11" s="7" t="s">
        <v>25</v>
      </c>
      <c r="E11" s="13">
        <v>1</v>
      </c>
      <c r="F11" s="14"/>
      <c r="G11" s="14"/>
      <c r="H11" s="14"/>
      <c r="I11" s="14"/>
      <c r="J11" s="14"/>
      <c r="K11" s="13">
        <v>1</v>
      </c>
      <c r="L11" s="14"/>
      <c r="M11" s="14"/>
      <c r="N11" s="14"/>
      <c r="O11" s="14"/>
      <c r="P11" s="14"/>
      <c r="Q11" s="28">
        <f t="shared" si="2"/>
        <v>0</v>
      </c>
      <c r="R11" s="29">
        <f t="shared" si="1"/>
        <v>0</v>
      </c>
    </row>
    <row r="12" spans="1:18" ht="33" customHeight="1">
      <c r="A12" s="11"/>
      <c r="B12" s="11"/>
      <c r="C12" s="15" t="s">
        <v>26</v>
      </c>
      <c r="D12" s="15"/>
      <c r="E12" s="12">
        <f>SUM(G12:J12)</f>
        <v>0.46</v>
      </c>
      <c r="G12" s="13"/>
      <c r="H12" s="13"/>
      <c r="I12" s="13">
        <v>0.46</v>
      </c>
      <c r="J12" s="13"/>
      <c r="K12" s="12">
        <f>SUM(L12:P12)</f>
        <v>0</v>
      </c>
      <c r="L12" s="13"/>
      <c r="M12" s="13"/>
      <c r="N12" s="13"/>
      <c r="O12" s="13">
        <v>0</v>
      </c>
      <c r="P12" s="13"/>
      <c r="Q12" s="28" t="e">
        <f t="shared" si="2"/>
        <v>#DIV/0!</v>
      </c>
      <c r="R12" s="29">
        <f t="shared" si="1"/>
        <v>0.46</v>
      </c>
    </row>
    <row r="13" spans="1:18" ht="33" customHeight="1">
      <c r="A13" s="11"/>
      <c r="B13" s="7" t="s">
        <v>27</v>
      </c>
      <c r="C13" s="11" t="s">
        <v>17</v>
      </c>
      <c r="D13" s="11"/>
      <c r="E13" s="12">
        <f>SUM(F13:J13)</f>
        <v>0</v>
      </c>
      <c r="F13" s="13"/>
      <c r="G13" s="13"/>
      <c r="H13" s="13"/>
      <c r="I13" s="13"/>
      <c r="J13" s="13"/>
      <c r="K13" s="12">
        <f>SUM(L13:P13)</f>
        <v>0</v>
      </c>
      <c r="L13" s="13"/>
      <c r="M13" s="13"/>
      <c r="N13" s="13"/>
      <c r="O13" s="13"/>
      <c r="P13" s="13"/>
      <c r="Q13" s="28" t="e">
        <f t="shared" si="2"/>
        <v>#DIV/0!</v>
      </c>
      <c r="R13" s="29">
        <f t="shared" si="1"/>
        <v>0</v>
      </c>
    </row>
    <row r="14" spans="1:18" ht="29.25" customHeight="1">
      <c r="A14" s="7" t="s">
        <v>28</v>
      </c>
      <c r="B14" s="7"/>
      <c r="C14" s="7"/>
      <c r="D14" s="7"/>
      <c r="E14" s="12">
        <f>E13+E7+E6</f>
        <v>0.46</v>
      </c>
      <c r="F14" s="12">
        <v>0</v>
      </c>
      <c r="G14" s="12">
        <f aca="true" t="shared" si="3" ref="F14:P14">G13+G7+G6</f>
        <v>0</v>
      </c>
      <c r="H14" s="12">
        <f t="shared" si="3"/>
        <v>0</v>
      </c>
      <c r="I14" s="12">
        <f t="shared" si="3"/>
        <v>0.46</v>
      </c>
      <c r="J14" s="12">
        <f t="shared" si="3"/>
        <v>0</v>
      </c>
      <c r="K14" s="12">
        <f t="shared" si="3"/>
        <v>0</v>
      </c>
      <c r="L14" s="12">
        <f t="shared" si="3"/>
        <v>0</v>
      </c>
      <c r="M14" s="12">
        <f t="shared" si="3"/>
        <v>0</v>
      </c>
      <c r="N14" s="12">
        <f t="shared" si="3"/>
        <v>0</v>
      </c>
      <c r="O14" s="12">
        <f t="shared" si="3"/>
        <v>0</v>
      </c>
      <c r="P14" s="12">
        <f t="shared" si="3"/>
        <v>0</v>
      </c>
      <c r="Q14" s="28" t="e">
        <f t="shared" si="2"/>
        <v>#DIV/0!</v>
      </c>
      <c r="R14" s="29">
        <f t="shared" si="1"/>
        <v>0.46</v>
      </c>
    </row>
    <row r="15" ht="14.25">
      <c r="A15" t="s">
        <v>29</v>
      </c>
    </row>
  </sheetData>
  <sheetProtection/>
  <mergeCells count="18">
    <mergeCell ref="A1:R1"/>
    <mergeCell ref="A2:F2"/>
    <mergeCell ref="N2:R2"/>
    <mergeCell ref="E3:J3"/>
    <mergeCell ref="K3:P3"/>
    <mergeCell ref="F4:J4"/>
    <mergeCell ref="L4:P4"/>
    <mergeCell ref="C12:D12"/>
    <mergeCell ref="A14:D14"/>
    <mergeCell ref="A6:A13"/>
    <mergeCell ref="B7:B12"/>
    <mergeCell ref="C8:C9"/>
    <mergeCell ref="C10:C11"/>
    <mergeCell ref="E4:E5"/>
    <mergeCell ref="K4:K5"/>
    <mergeCell ref="Q3:Q5"/>
    <mergeCell ref="R3:R5"/>
    <mergeCell ref="A3:D5"/>
  </mergeCells>
  <printOptions/>
  <pageMargins left="0.48" right="0.48" top="0.72" bottom="0.65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刘俊文 科长</dc:creator>
  <cp:keywords/>
  <dc:description/>
  <cp:lastModifiedBy>Administrator</cp:lastModifiedBy>
  <cp:lastPrinted>2015-05-12T08:35:35Z</cp:lastPrinted>
  <dcterms:created xsi:type="dcterms:W3CDTF">2014-06-30T02:10:50Z</dcterms:created>
  <dcterms:modified xsi:type="dcterms:W3CDTF">2017-09-01T01:47:22Z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