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7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<sst xmlns="http://schemas.openxmlformats.org/spreadsheetml/2006/main" count="39" uniqueCount="27">
  <si>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县、区</t>
  </si>
  <si>
    <t>合计</t>
  </si>
  <si>
    <t>中央资金</t>
  </si>
  <si>
    <t>省级资金</t>
  </si>
  <si>
    <t>小计</t>
  </si>
  <si>
    <t>市县脱贫成效奖励</t>
  </si>
  <si>
    <t>绩效奖励</t>
  </si>
  <si>
    <t>备注</t>
  </si>
  <si>
    <t>五台县</t>
  </si>
  <si>
    <t>繁峙县</t>
  </si>
  <si>
    <t>静乐县</t>
  </si>
  <si>
    <t>神池县</t>
  </si>
  <si>
    <t>五寨县</t>
  </si>
  <si>
    <t>岢岚县</t>
  </si>
  <si>
    <t>宁武县</t>
  </si>
  <si>
    <t>河曲县</t>
  </si>
  <si>
    <t>偏关县</t>
  </si>
  <si>
    <t>保德县</t>
  </si>
  <si>
    <t>忻府区</t>
  </si>
  <si>
    <t>代  县</t>
  </si>
  <si>
    <t>单位：万元</t>
  </si>
  <si>
    <t>其中：</t>
  </si>
  <si>
    <t>扶贫发展支出方向</t>
  </si>
  <si>
    <t>资金管理型直管县</t>
  </si>
  <si>
    <t>2019年第二批财政专项扶贫资金分配表</t>
  </si>
  <si>
    <t>合计</t>
  </si>
  <si>
    <t>以工代赈支出方向（中央资金）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</si>
</sst>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11.375" style="0" customWidth="1"/>
    <col min="2" max="9" width="9.625" style="0" customWidth="1"/>
    <col min="10" max="10" width="10.625" style="0" customWidth="1"/>
    <col min="11" max="11" width="16.625" style="0" customWidth="1"/>
  </cols>
  <sheetData>
    <row r="1" spans="1:11" ht="48" customHeight="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8:11" ht="21" customHeight="1">
      <c r="H2" s="4"/>
      <c r="I2" s="4"/>
      <c r="J2" s="5" t="s">
        <v>20</v>
      </c>
      <c r="K2" s="5"/>
    </row>
    <row r="3" spans="1:11" ht="20.25" customHeight="1">
      <c r="A3" s="3" t="s">
        <v>0</v>
      </c>
      <c r="B3" s="3" t="s">
        <v>1</v>
      </c>
      <c r="C3" s="3" t="s">
        <v>2</v>
      </c>
      <c r="D3" s="3" t="s">
        <v>3</v>
      </c>
      <c r="E3" s="6" t="s">
        <v>22</v>
      </c>
      <c r="F3" s="6"/>
      <c r="G3" s="6"/>
      <c r="H3" s="6"/>
      <c r="I3" s="6"/>
      <c r="J3" s="3" t="s">
        <v>26</v>
      </c>
      <c r="K3" s="3" t="s">
        <v>7</v>
      </c>
    </row>
    <row r="4" spans="1:11" ht="20.25" customHeight="1">
      <c r="A4" s="3"/>
      <c r="B4" s="3"/>
      <c r="C4" s="3"/>
      <c r="D4" s="3"/>
      <c r="E4" s="3" t="s">
        <v>4</v>
      </c>
      <c r="F4" s="3" t="s">
        <v>2</v>
      </c>
      <c r="G4" s="3" t="s">
        <v>3</v>
      </c>
      <c r="H4" s="7" t="s">
        <v>21</v>
      </c>
      <c r="I4" s="8"/>
      <c r="J4" s="3"/>
      <c r="K4" s="3"/>
    </row>
    <row r="5" spans="1:12" ht="33.75" customHeight="1">
      <c r="A5" s="3"/>
      <c r="B5" s="3"/>
      <c r="C5" s="3"/>
      <c r="D5" s="3"/>
      <c r="E5" s="3"/>
      <c r="F5" s="3"/>
      <c r="G5" s="3"/>
      <c r="H5" s="2" t="s">
        <v>5</v>
      </c>
      <c r="I5" s="2" t="s">
        <v>6</v>
      </c>
      <c r="J5" s="3"/>
      <c r="K5" s="3"/>
      <c r="L5" s="1"/>
    </row>
    <row r="6" spans="1:12" ht="26.25" customHeight="1">
      <c r="A6" s="11" t="s">
        <v>25</v>
      </c>
      <c r="B6" s="11">
        <f aca="true" t="shared" si="0" ref="B6:J6">SUM(B7:B18)</f>
        <v>14755</v>
      </c>
      <c r="C6" s="11">
        <f t="shared" si="0"/>
        <v>10785</v>
      </c>
      <c r="D6" s="11">
        <f t="shared" si="0"/>
        <v>3970</v>
      </c>
      <c r="E6" s="11">
        <f t="shared" si="0"/>
        <v>14191</v>
      </c>
      <c r="F6" s="11">
        <f t="shared" si="0"/>
        <v>10221</v>
      </c>
      <c r="G6" s="11">
        <f t="shared" si="0"/>
        <v>3970</v>
      </c>
      <c r="H6" s="11">
        <f t="shared" si="0"/>
        <v>1050</v>
      </c>
      <c r="I6" s="11">
        <f t="shared" si="0"/>
        <v>50</v>
      </c>
      <c r="J6" s="11">
        <f t="shared" si="0"/>
        <v>564</v>
      </c>
      <c r="K6" s="11"/>
      <c r="L6" s="1"/>
    </row>
    <row r="7" spans="1:12" ht="20.25" customHeight="1">
      <c r="A7" s="2" t="s">
        <v>8</v>
      </c>
      <c r="B7" s="2">
        <f>C7+D7</f>
        <v>874</v>
      </c>
      <c r="C7" s="2">
        <f>F7+J7</f>
        <v>799</v>
      </c>
      <c r="D7" s="2">
        <f>G7</f>
        <v>75</v>
      </c>
      <c r="E7" s="2">
        <f>F7+G7</f>
        <v>874</v>
      </c>
      <c r="F7" s="2">
        <v>799</v>
      </c>
      <c r="G7" s="2">
        <v>75</v>
      </c>
      <c r="H7" s="2">
        <v>75</v>
      </c>
      <c r="I7" s="2"/>
      <c r="J7" s="2"/>
      <c r="K7" s="9" t="s">
        <v>23</v>
      </c>
      <c r="L7" s="1"/>
    </row>
    <row r="8" spans="1:12" ht="20.25" customHeight="1">
      <c r="A8" s="2" t="s">
        <v>9</v>
      </c>
      <c r="B8" s="2">
        <f aca="true" t="shared" si="1" ref="B8:B18">C8+D8</f>
        <v>1150</v>
      </c>
      <c r="C8" s="2">
        <f aca="true" t="shared" si="2" ref="C8:C18">F8+J8</f>
        <v>150</v>
      </c>
      <c r="D8" s="2">
        <f aca="true" t="shared" si="3" ref="D8:D18">G8</f>
        <v>1000</v>
      </c>
      <c r="E8" s="2">
        <f aca="true" t="shared" si="4" ref="E8:E18">F8+G8</f>
        <v>1150</v>
      </c>
      <c r="F8" s="2">
        <v>150</v>
      </c>
      <c r="G8" s="2">
        <v>1000</v>
      </c>
      <c r="H8" s="2">
        <v>150</v>
      </c>
      <c r="I8" s="2"/>
      <c r="J8" s="2"/>
      <c r="K8" s="9" t="s">
        <v>23</v>
      </c>
      <c r="L8" s="1"/>
    </row>
    <row r="9" spans="1:12" ht="20.25" customHeight="1">
      <c r="A9" s="2" t="s">
        <v>10</v>
      </c>
      <c r="B9" s="2">
        <f t="shared" si="1"/>
        <v>1856</v>
      </c>
      <c r="C9" s="2">
        <f t="shared" si="2"/>
        <v>1856</v>
      </c>
      <c r="D9" s="2">
        <f t="shared" si="3"/>
        <v>0</v>
      </c>
      <c r="E9" s="2">
        <f t="shared" si="4"/>
        <v>1640</v>
      </c>
      <c r="F9" s="2">
        <v>1640</v>
      </c>
      <c r="G9" s="2"/>
      <c r="H9" s="2"/>
      <c r="I9" s="2"/>
      <c r="J9" s="2">
        <v>216</v>
      </c>
      <c r="K9" s="9" t="s">
        <v>23</v>
      </c>
      <c r="L9" s="1"/>
    </row>
    <row r="10" spans="1:12" ht="20.25" customHeight="1">
      <c r="A10" s="2" t="s">
        <v>11</v>
      </c>
      <c r="B10" s="2">
        <f t="shared" si="1"/>
        <v>1000</v>
      </c>
      <c r="C10" s="2">
        <f t="shared" si="2"/>
        <v>1000</v>
      </c>
      <c r="D10" s="2">
        <f t="shared" si="3"/>
        <v>0</v>
      </c>
      <c r="E10" s="2">
        <f t="shared" si="4"/>
        <v>1000</v>
      </c>
      <c r="F10" s="2">
        <v>1000</v>
      </c>
      <c r="G10" s="2"/>
      <c r="H10" s="2"/>
      <c r="I10" s="2"/>
      <c r="J10" s="2"/>
      <c r="K10" s="9" t="s">
        <v>23</v>
      </c>
      <c r="L10" s="1"/>
    </row>
    <row r="11" spans="1:12" ht="20.25" customHeight="1">
      <c r="A11" s="2" t="s">
        <v>12</v>
      </c>
      <c r="B11" s="2">
        <f t="shared" si="1"/>
        <v>1000</v>
      </c>
      <c r="C11" s="2">
        <f t="shared" si="2"/>
        <v>1000</v>
      </c>
      <c r="D11" s="2">
        <f t="shared" si="3"/>
        <v>0</v>
      </c>
      <c r="E11" s="2">
        <f t="shared" si="4"/>
        <v>1000</v>
      </c>
      <c r="F11" s="2">
        <v>1000</v>
      </c>
      <c r="G11" s="2"/>
      <c r="H11" s="2"/>
      <c r="I11" s="2"/>
      <c r="J11" s="2"/>
      <c r="K11" s="9" t="s">
        <v>23</v>
      </c>
      <c r="L11" s="1"/>
    </row>
    <row r="12" spans="1:12" ht="20.25" customHeight="1">
      <c r="A12" s="2" t="s">
        <v>13</v>
      </c>
      <c r="B12" s="2">
        <f t="shared" si="1"/>
        <v>1150</v>
      </c>
      <c r="C12" s="2">
        <f t="shared" si="2"/>
        <v>1150</v>
      </c>
      <c r="D12" s="2">
        <f t="shared" si="3"/>
        <v>0</v>
      </c>
      <c r="E12" s="2">
        <f t="shared" si="4"/>
        <v>1150</v>
      </c>
      <c r="F12" s="2">
        <v>1150</v>
      </c>
      <c r="G12" s="2"/>
      <c r="H12" s="2">
        <v>150</v>
      </c>
      <c r="I12" s="2"/>
      <c r="J12" s="2"/>
      <c r="K12" s="9" t="s">
        <v>23</v>
      </c>
      <c r="L12" s="1"/>
    </row>
    <row r="13" spans="1:12" ht="20.25" customHeight="1">
      <c r="A13" s="2" t="s">
        <v>14</v>
      </c>
      <c r="B13" s="2">
        <f t="shared" si="1"/>
        <v>2388</v>
      </c>
      <c r="C13" s="2">
        <f t="shared" si="2"/>
        <v>2388</v>
      </c>
      <c r="D13" s="2">
        <f t="shared" si="3"/>
        <v>0</v>
      </c>
      <c r="E13" s="2">
        <f t="shared" si="4"/>
        <v>2151</v>
      </c>
      <c r="F13" s="2">
        <v>2151</v>
      </c>
      <c r="G13" s="2"/>
      <c r="H13" s="2"/>
      <c r="I13" s="2"/>
      <c r="J13" s="2">
        <v>237</v>
      </c>
      <c r="K13" s="9" t="s">
        <v>23</v>
      </c>
      <c r="L13" s="1"/>
    </row>
    <row r="14" spans="1:12" ht="20.25" customHeight="1">
      <c r="A14" s="2" t="s">
        <v>19</v>
      </c>
      <c r="B14" s="2">
        <f t="shared" si="1"/>
        <v>640</v>
      </c>
      <c r="C14" s="2">
        <f t="shared" si="2"/>
        <v>640</v>
      </c>
      <c r="D14" s="2">
        <f t="shared" si="3"/>
        <v>0</v>
      </c>
      <c r="E14" s="2">
        <f t="shared" si="4"/>
        <v>640</v>
      </c>
      <c r="F14" s="2">
        <v>640</v>
      </c>
      <c r="G14" s="2"/>
      <c r="H14" s="2">
        <v>150</v>
      </c>
      <c r="I14" s="2"/>
      <c r="J14" s="2"/>
      <c r="K14" s="9" t="s">
        <v>23</v>
      </c>
      <c r="L14" s="1"/>
    </row>
    <row r="15" spans="1:12" ht="20.25" customHeight="1">
      <c r="A15" s="2" t="s">
        <v>15</v>
      </c>
      <c r="B15" s="2">
        <f t="shared" si="1"/>
        <v>1225</v>
      </c>
      <c r="C15" s="2">
        <f t="shared" si="2"/>
        <v>150</v>
      </c>
      <c r="D15" s="2">
        <f t="shared" si="3"/>
        <v>1075</v>
      </c>
      <c r="E15" s="2">
        <f t="shared" si="4"/>
        <v>1225</v>
      </c>
      <c r="F15" s="2">
        <v>150</v>
      </c>
      <c r="G15" s="2">
        <f>1000+75</f>
        <v>1075</v>
      </c>
      <c r="H15" s="2">
        <f>150+75</f>
        <v>225</v>
      </c>
      <c r="I15" s="2"/>
      <c r="J15" s="2"/>
      <c r="K15" s="9" t="s">
        <v>23</v>
      </c>
      <c r="L15" s="1"/>
    </row>
    <row r="16" spans="1:12" ht="20.25" customHeight="1">
      <c r="A16" s="2" t="s">
        <v>16</v>
      </c>
      <c r="B16" s="2">
        <f t="shared" si="1"/>
        <v>1452</v>
      </c>
      <c r="C16" s="2">
        <f t="shared" si="2"/>
        <v>1452</v>
      </c>
      <c r="D16" s="2">
        <f t="shared" si="3"/>
        <v>0</v>
      </c>
      <c r="E16" s="2">
        <f t="shared" si="4"/>
        <v>1341</v>
      </c>
      <c r="F16" s="2">
        <v>1341</v>
      </c>
      <c r="G16" s="2"/>
      <c r="H16" s="2"/>
      <c r="I16" s="2"/>
      <c r="J16" s="2">
        <v>111</v>
      </c>
      <c r="K16" s="9" t="s">
        <v>23</v>
      </c>
      <c r="L16" s="1"/>
    </row>
    <row r="17" spans="1:12" ht="20.25" customHeight="1">
      <c r="A17" s="2" t="s">
        <v>17</v>
      </c>
      <c r="B17" s="2">
        <f t="shared" si="1"/>
        <v>1350</v>
      </c>
      <c r="C17" s="2">
        <f t="shared" si="2"/>
        <v>200</v>
      </c>
      <c r="D17" s="2">
        <f t="shared" si="3"/>
        <v>1150</v>
      </c>
      <c r="E17" s="2">
        <f t="shared" si="4"/>
        <v>1350</v>
      </c>
      <c r="F17" s="2">
        <v>200</v>
      </c>
      <c r="G17" s="2">
        <f>1000+150</f>
        <v>1150</v>
      </c>
      <c r="H17" s="2">
        <f>150+150</f>
        <v>300</v>
      </c>
      <c r="I17" s="2">
        <v>50</v>
      </c>
      <c r="J17" s="2"/>
      <c r="K17" s="9" t="s">
        <v>23</v>
      </c>
      <c r="L17" s="1"/>
    </row>
    <row r="18" spans="1:12" ht="20.25" customHeight="1">
      <c r="A18" s="2" t="s">
        <v>18</v>
      </c>
      <c r="B18" s="2">
        <f t="shared" si="1"/>
        <v>670</v>
      </c>
      <c r="C18" s="2">
        <f t="shared" si="2"/>
        <v>0</v>
      </c>
      <c r="D18" s="2">
        <f t="shared" si="3"/>
        <v>670</v>
      </c>
      <c r="E18" s="2">
        <f t="shared" si="4"/>
        <v>670</v>
      </c>
      <c r="F18" s="2"/>
      <c r="G18" s="2">
        <v>670</v>
      </c>
      <c r="H18" s="2"/>
      <c r="I18" s="2"/>
      <c r="J18" s="2"/>
      <c r="K18" s="9"/>
      <c r="L18" s="1"/>
    </row>
    <row r="19" spans="1:12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14">
    <mergeCell ref="A1:K1"/>
    <mergeCell ref="H2:I2"/>
    <mergeCell ref="J2:K2"/>
    <mergeCell ref="E3:I3"/>
    <mergeCell ref="C3:C5"/>
    <mergeCell ref="B3:B5"/>
    <mergeCell ref="A3:A5"/>
    <mergeCell ref="H4:I4"/>
    <mergeCell ref="J3:J5"/>
    <mergeCell ref="K3:K5"/>
    <mergeCell ref="D3:D5"/>
    <mergeCell ref="E4:E5"/>
    <mergeCell ref="F4:F5"/>
    <mergeCell ref="G4:G5"/>
  </mergeCells>
  <printOptions/>
  <pageMargins left="1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和瑞英 </dc:creator>
  <cp:keywords/>
  <dc:description/>
  <cp:lastModifiedBy>和瑞英 </cp:lastModifiedBy>
  <cp:lastPrinted>2019-07-01T03:23:36Z</cp:lastPrinted>
  <dcterms:created xsi:type="dcterms:W3CDTF">2019-06-13T01:26:14Z</dcterms:created>
  <dcterms:modified xsi:type="dcterms:W3CDTF">2019-07-01T03:23:43Z</dcterms:modified>
  <cp:category/>
  <cp:version/>
  <cp:contentType/>
  <cp:contentStatus/>
</cp:coreProperties>
</file>